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0331" yWindow="240" windowWidth="19200" windowHeight="11640" tabRatio="796" activeTab="2"/>
  </bookViews>
  <sheets>
    <sheet name="Exp &amp; Rev" sheetId="1" r:id="rId1"/>
    <sheet name="FTE" sheetId="2" r:id="rId2"/>
    <sheet name="Cheat Sheet" sheetId="3" r:id="rId3"/>
    <sheet name="Functional Areas" sheetId="4" r:id="rId4"/>
  </sheets>
  <definedNames>
    <definedName name="NewRange" localSheetId="0">'Exp &amp; Rev'!NewRange</definedName>
    <definedName name="NewRange">[0]!NewRange</definedName>
    <definedName name="NewRange2" localSheetId="0">'Exp &amp; Rev'!NewRange2</definedName>
    <definedName name="NewRange2">[0]!NewRange2</definedName>
    <definedName name="Print_A" localSheetId="0">'Exp &amp; Rev'!Print_A</definedName>
    <definedName name="Print_A">[0]!Print_A</definedName>
    <definedName name="Print_All" localSheetId="0">'Exp &amp; Rev'!Print_All</definedName>
    <definedName name="Print_All" localSheetId="1">'FTE'!Print_All</definedName>
    <definedName name="Print_All">[0]!Print_All</definedName>
    <definedName name="_xlnm.Print_Area" localSheetId="2">'Cheat Sheet'!$A$1:$K$67</definedName>
    <definedName name="_xlnm.Print_Area" localSheetId="0">'Exp &amp; Rev'!$A$10:$N$40</definedName>
    <definedName name="_xlnm.Print_Titles" localSheetId="2">'Cheat Sheet'!$1:$2</definedName>
    <definedName name="_xlnm.Print_Titles" localSheetId="0">'Exp &amp; Rev'!$1:$9</definedName>
    <definedName name="_xlnm.Print_Titles" localSheetId="1">'FTE'!$1:$3</definedName>
    <definedName name="PrintA" localSheetId="0">'Exp &amp; Rev'!PrintA</definedName>
    <definedName name="PrintA">[0]!PrintA</definedName>
    <definedName name="PrintAB" localSheetId="0">'Exp &amp; Rev'!PrintAB</definedName>
    <definedName name="PrintAB" localSheetId="1">'FTE'!PrintAB</definedName>
    <definedName name="PrintAB">[0]!PrintAB</definedName>
    <definedName name="PrintD" localSheetId="0">'Exp &amp; Rev'!PrintD</definedName>
    <definedName name="PrintD" localSheetId="1">'FTE'!PrintD</definedName>
    <definedName name="PrintD">[0]!PrintD</definedName>
  </definedNames>
  <calcPr fullCalcOnLoad="1"/>
</workbook>
</file>

<file path=xl/comments3.xml><?xml version="1.0" encoding="utf-8"?>
<comments xmlns="http://schemas.openxmlformats.org/spreadsheetml/2006/main">
  <authors>
    <author>Christian Elkin</author>
    <author>Ching Hay</author>
  </authors>
  <commentList>
    <comment ref="G25" authorId="0">
      <text>
        <r>
          <rPr>
            <b/>
            <sz val="10"/>
            <rFont val="Tahoma"/>
            <family val="2"/>
          </rPr>
          <t>Christian Elkin:</t>
        </r>
        <r>
          <rPr>
            <sz val="10"/>
            <rFont val="Tahoma"/>
            <family val="2"/>
          </rPr>
          <t xml:space="preserve">
updated 4-22-08 per IT</t>
        </r>
      </text>
    </comment>
    <comment ref="A1" authorId="1">
      <text>
        <r>
          <rPr>
            <b/>
            <sz val="8"/>
            <rFont val="Tahoma"/>
            <family val="2"/>
          </rPr>
          <t>Ching Hay:</t>
        </r>
        <r>
          <rPr>
            <sz val="8"/>
            <rFont val="Tahoma"/>
            <family val="2"/>
          </rPr>
          <t xml:space="preserve">
Updated 7-09-12</t>
        </r>
      </text>
    </comment>
  </commentList>
</comments>
</file>

<file path=xl/sharedStrings.xml><?xml version="1.0" encoding="utf-8"?>
<sst xmlns="http://schemas.openxmlformats.org/spreadsheetml/2006/main" count="364" uniqueCount="223">
  <si>
    <t>TOTAL</t>
  </si>
  <si>
    <t>Change</t>
  </si>
  <si>
    <t>Line</t>
  </si>
  <si>
    <t>Current</t>
  </si>
  <si>
    <t>Revised</t>
  </si>
  <si>
    <t>Increase/</t>
  </si>
  <si>
    <t>No.</t>
  </si>
  <si>
    <t>Fund</t>
  </si>
  <si>
    <t>Amount</t>
  </si>
  <si>
    <t>(Decrease)</t>
  </si>
  <si>
    <t>Subtotal</t>
  </si>
  <si>
    <t>Description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</si>
  <si>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</si>
  <si>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</si>
  <si>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</si>
  <si>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</si>
  <si>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</si>
  <si>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</si>
  <si>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</si>
  <si>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</si>
  <si>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</si>
  <si>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</si>
  <si>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</si>
  <si>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</si>
  <si>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</si>
  <si>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</si>
  <si>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</si>
  <si>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</si>
  <si>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</si>
  <si>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</si>
  <si>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</si>
  <si>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</si>
  <si>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</si>
  <si>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</si>
  <si>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</si>
  <si>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</si>
  <si>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</si>
  <si>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</si>
  <si>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</si>
  <si>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</si>
  <si>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</si>
  <si>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32</t>
  </si>
  <si>
    <t>33</t>
  </si>
  <si>
    <t>34</t>
  </si>
  <si>
    <t>35</t>
  </si>
  <si>
    <t>36</t>
  </si>
  <si>
    <t>37</t>
  </si>
  <si>
    <t>38</t>
  </si>
  <si>
    <t>39</t>
  </si>
  <si>
    <t>40</t>
  </si>
  <si>
    <t>41</t>
  </si>
  <si>
    <t>42</t>
  </si>
  <si>
    <t>43</t>
  </si>
  <si>
    <t>44</t>
  </si>
  <si>
    <t>45</t>
  </si>
  <si>
    <t>ANNUALIZED</t>
  </si>
  <si>
    <t>FTE</t>
  </si>
  <si>
    <t>BASE PAY</t>
  </si>
  <si>
    <t>FRINGE</t>
  </si>
  <si>
    <t>INSUR</t>
  </si>
  <si>
    <t>TOTAL ANNUALIZED CHANGES</t>
  </si>
  <si>
    <t>Cost</t>
  </si>
  <si>
    <t>Element</t>
  </si>
  <si>
    <t>WBS Element</t>
  </si>
  <si>
    <t>Code</t>
  </si>
  <si>
    <t>Center</t>
  </si>
  <si>
    <t>Position Title</t>
  </si>
  <si>
    <t>Position Number</t>
  </si>
  <si>
    <r>
      <t xml:space="preserve">      Change on a </t>
    </r>
    <r>
      <rPr>
        <u val="single"/>
        <sz val="11"/>
        <color indexed="8"/>
        <rFont val="Arial"/>
        <family val="2"/>
      </rPr>
      <t>full year basis</t>
    </r>
    <r>
      <rPr>
        <sz val="11"/>
        <color indexed="8"/>
        <rFont val="Arial"/>
        <family val="2"/>
      </rPr>
      <t xml:space="preserve"> even though this action affects only a part of the fiscal year (FY).</t>
    </r>
  </si>
  <si>
    <t xml:space="preserve">Fund </t>
  </si>
  <si>
    <t>Internal</t>
  </si>
  <si>
    <t>Order</t>
  </si>
  <si>
    <t xml:space="preserve"> Total - Page 1</t>
  </si>
  <si>
    <t xml:space="preserve"> GRAND TOTAL</t>
  </si>
  <si>
    <t xml:space="preserve">  Total - Page 2</t>
  </si>
  <si>
    <t xml:space="preserve"> Total - Page 3</t>
  </si>
  <si>
    <t xml:space="preserve"> Total - Page 4</t>
  </si>
  <si>
    <t>Accounting Unit</t>
  </si>
  <si>
    <t>Job #</t>
  </si>
  <si>
    <t>FM Side</t>
  </si>
  <si>
    <t>PS/CO Side</t>
  </si>
  <si>
    <t>FM Fund Center</t>
  </si>
  <si>
    <t>FM Fund Code</t>
  </si>
  <si>
    <t>Internal Order</t>
  </si>
  <si>
    <t>Cost Center</t>
  </si>
  <si>
    <t>Cost Element/ Commitment Item</t>
  </si>
  <si>
    <t>Notes</t>
  </si>
  <si>
    <t>General Fund Contingency</t>
  </si>
  <si>
    <t>Reduce available General Fund Contingency</t>
  </si>
  <si>
    <t>xx-xx</t>
  </si>
  <si>
    <t>xxxxx</t>
  </si>
  <si>
    <t>xxx</t>
  </si>
  <si>
    <t xml:space="preserve">Indirect </t>
  </si>
  <si>
    <t>Telecommunications</t>
  </si>
  <si>
    <t>Departmental telecommunication expenditure</t>
  </si>
  <si>
    <t>Budgets receipt of reimbursement</t>
  </si>
  <si>
    <t>Budgets offsetting expenditure in telecommunications fund</t>
  </si>
  <si>
    <t>Data Processing</t>
  </si>
  <si>
    <t>Departmental data processing expenditures</t>
  </si>
  <si>
    <t>Budgets receipt of  Data Processing reimbursement</t>
  </si>
  <si>
    <t>Budgets offsetting expenditures</t>
  </si>
  <si>
    <t>Budgets offsetting expenditure</t>
  </si>
  <si>
    <t>Electronic Service Reimbursement</t>
  </si>
  <si>
    <t>Budgets receipt of Motor Pool service reimbursement</t>
  </si>
  <si>
    <t>Building Management</t>
  </si>
  <si>
    <t>Budgets receipt of Building Management service reimbursement</t>
  </si>
  <si>
    <t>Insurance Service Reimbursement</t>
  </si>
  <si>
    <t>Insurance Revenue</t>
  </si>
  <si>
    <t>Offsetting expenditure</t>
  </si>
  <si>
    <t>Lease Payments to Capital Lease Retirement Fund</t>
  </si>
  <si>
    <t>Mail &amp; Distribution expenditure</t>
  </si>
  <si>
    <t>Budgets receipt of service reimbursement</t>
  </si>
  <si>
    <t>Indirect Expenditure</t>
  </si>
  <si>
    <t>Indirect reimbursement revenue in General Fund</t>
  </si>
  <si>
    <t>CGF Contingency expenditure</t>
  </si>
  <si>
    <t>Departmental Electronics expenditure</t>
  </si>
  <si>
    <t>Receipt of Electronics service reimbursement</t>
  </si>
  <si>
    <t>Departmental Motor Pool expenditure</t>
  </si>
  <si>
    <t>Departmental Building Management expenditure</t>
  </si>
  <si>
    <t>Departmental Insurance expenditure</t>
  </si>
  <si>
    <t>Departmental Capital Lease Retirement expenditure</t>
  </si>
  <si>
    <t>Contact your Budget Analyst to complete this.</t>
  </si>
  <si>
    <t xml:space="preserve"> </t>
  </si>
  <si>
    <t>Mail &amp; Distribution</t>
  </si>
  <si>
    <t>Records</t>
  </si>
  <si>
    <t>Records expenditure</t>
  </si>
  <si>
    <t>How are functional areas assigned to cost objects?</t>
  </si>
  <si>
    <t>For the most part, functional area is related to what department has recorded the revenue or expenditure (i.e. the District Attorney is reported in Public Safety and Justice).  There are some exceptions to this rule that require certain funds to be assigned to a particular functional area, regardless of what department the revenues or expenditures are recorded in.</t>
  </si>
  <si>
    <t>Functional Area Assignments ~ Based on Fund</t>
  </si>
  <si>
    <t>Library</t>
  </si>
  <si>
    <t>Behavioral Health Managed Care</t>
  </si>
  <si>
    <t>If a cost object is not in one of the funds listed above, then the functional area should be assigned based on the department that the cost object is in.</t>
  </si>
  <si>
    <t>Functional Area Assignments ~ Based on Department (Fund Center)</t>
  </si>
  <si>
    <t>General Government</t>
  </si>
  <si>
    <t>Social Services</t>
  </si>
  <si>
    <t>Health Services</t>
  </si>
  <si>
    <t>If you have any questions or comments, please contact Susan Luce in General Ledger at ext. 22138.</t>
  </si>
  <si>
    <t>Increase Expenditure</t>
  </si>
  <si>
    <t>Central</t>
  </si>
  <si>
    <t>Departmental</t>
  </si>
  <si>
    <t>Area</t>
  </si>
  <si>
    <t>Func.</t>
  </si>
  <si>
    <t xml:space="preserve">EXPENDITURES &amp; REVENUES      </t>
  </si>
  <si>
    <t>CURRENT YEAR</t>
  </si>
  <si>
    <t>TOTAL CURRENT FY CHANGES</t>
  </si>
  <si>
    <r>
      <t xml:space="preserve">     Calculate costs/savings that will take place </t>
    </r>
    <r>
      <rPr>
        <u val="single"/>
        <sz val="11"/>
        <color indexed="8"/>
        <rFont val="Arial"/>
        <family val="2"/>
      </rPr>
      <t>in this FY</t>
    </r>
    <r>
      <rPr>
        <sz val="11"/>
        <color indexed="8"/>
        <rFont val="Arial"/>
        <family val="2"/>
      </rPr>
      <t>; these should explain the actual dollar amounts being changed by this Bud Mod.</t>
    </r>
  </si>
  <si>
    <r>
      <t>ANNUALIZED PERSONNEL CHANGE</t>
    </r>
    <r>
      <rPr>
        <sz val="11"/>
        <color indexed="8"/>
        <rFont val="Arial"/>
        <family val="2"/>
      </rPr>
      <t xml:space="preserve">  </t>
    </r>
  </si>
  <si>
    <r>
      <t>CURRENT YEAR PERSONNEL DOLLAR CHANGE</t>
    </r>
    <r>
      <rPr>
        <sz val="11"/>
        <color indexed="8"/>
        <rFont val="Arial"/>
        <family val="2"/>
      </rPr>
      <t xml:space="preserve">  </t>
    </r>
  </si>
  <si>
    <t>Functional Area</t>
  </si>
  <si>
    <t>0020</t>
  </si>
  <si>
    <t>Budget Modification:</t>
  </si>
  <si>
    <t>Budget Modification ID:</t>
  </si>
  <si>
    <t xml:space="preserve">Indirect Department Expenditure </t>
  </si>
  <si>
    <t>Off setting Dept expenditure in General Fund</t>
  </si>
  <si>
    <t>Indirect Dept reimbursement revenue in General Fund</t>
  </si>
  <si>
    <t xml:space="preserve">HR Org </t>
  </si>
  <si>
    <t>60140 or 60145</t>
  </si>
  <si>
    <t>Program</t>
  </si>
  <si>
    <t>#</t>
  </si>
  <si>
    <t>Please show an increase in revenue as a negative value and a decrease as a positive value for consistency with SAP.</t>
  </si>
  <si>
    <t>CC/WBS/IO</t>
  </si>
  <si>
    <t>Departmental Fleet expenditure</t>
  </si>
  <si>
    <t>Budgets receipt of Fleet service reimbursement</t>
  </si>
  <si>
    <r>
      <t xml:space="preserve">Motor Pool: </t>
    </r>
    <r>
      <rPr>
        <b/>
        <i/>
        <sz val="10"/>
        <color indexed="10"/>
        <rFont val="Arial"/>
        <family val="2"/>
      </rPr>
      <t>Use this cost center if you are adding funds for motor pool use.</t>
    </r>
  </si>
  <si>
    <r>
      <t xml:space="preserve">Fleet: </t>
    </r>
    <r>
      <rPr>
        <b/>
        <i/>
        <sz val="10"/>
        <color indexed="10"/>
        <rFont val="Arial"/>
        <family val="2"/>
      </rPr>
      <t>Use this cost center if you are adding funds for dedicated program cars.</t>
    </r>
  </si>
  <si>
    <t>78-70</t>
  </si>
  <si>
    <t>78-60</t>
  </si>
  <si>
    <t>78-30</t>
  </si>
  <si>
    <t>78-50</t>
  </si>
  <si>
    <t>78-20</t>
  </si>
  <si>
    <t>0080</t>
  </si>
  <si>
    <t>0060</t>
  </si>
  <si>
    <t>0070</t>
  </si>
  <si>
    <t>0500</t>
  </si>
  <si>
    <t>0510</t>
  </si>
  <si>
    <t>0520</t>
  </si>
  <si>
    <t>0040</t>
  </si>
  <si>
    <t>0050</t>
  </si>
  <si>
    <t>0030</t>
  </si>
  <si>
    <t>72-80</t>
  </si>
  <si>
    <t>Budget/Fiscal Year: 2013</t>
  </si>
  <si>
    <t>Special Revenue Funds</t>
  </si>
  <si>
    <t>1501 - Road Fund</t>
  </si>
  <si>
    <t xml:space="preserve">Road &amp; Bridges </t>
  </si>
  <si>
    <t>1502 - Emergency Communications Fund</t>
  </si>
  <si>
    <t xml:space="preserve">Community Services </t>
  </si>
  <si>
    <t>1503 - Bike Path Fund</t>
  </si>
  <si>
    <t>1504 - Recreation Fund</t>
  </si>
  <si>
    <t>1506 - County School Fund</t>
  </si>
  <si>
    <t>1508 - Animal Control Fund</t>
  </si>
  <si>
    <t>1509 - Willamette River Bridges Fund</t>
  </si>
  <si>
    <t xml:space="preserve">Roads &amp; Bridges </t>
  </si>
  <si>
    <t>1510 - Library Fund</t>
  </si>
  <si>
    <t xml:space="preserve">Library </t>
  </si>
  <si>
    <t>1512 - Land Corner Preservation Fund</t>
  </si>
  <si>
    <t>1518 - Oregon Historical Society Special Levy</t>
  </si>
  <si>
    <t>1519 - Video Lottery</t>
  </si>
  <si>
    <t>Capital Project Funds</t>
  </si>
  <si>
    <t>2504 - Building Project Fund</t>
  </si>
  <si>
    <t>2507 - Capital Improvement Fund</t>
  </si>
  <si>
    <t>2508 - Asset Acquisition Fund</t>
  </si>
  <si>
    <t>2509 - Asset Preservation Fund</t>
  </si>
  <si>
    <t>2511 - Sellwood Bridge Replacement</t>
  </si>
  <si>
    <t>Roads &amp; Bridges</t>
  </si>
  <si>
    <t>Enterprise Funds</t>
  </si>
  <si>
    <t>3000 - Dunthorpe-Riverdale Svc Dist #14 Fund</t>
  </si>
  <si>
    <t xml:space="preserve">Dunthorpe-Riverdale Svc Dist #14 </t>
  </si>
  <si>
    <t>3001 - Mid County Svc Dist #1 Fund</t>
  </si>
  <si>
    <t>Mid County Svc Dist #1</t>
  </si>
  <si>
    <t>3002 - Behavioral Health Managed Care Fund</t>
  </si>
  <si>
    <t xml:space="preserve">   Non-Dept (10, except 10-50)</t>
  </si>
  <si>
    <t xml:space="preserve">   Non-Dept CCFC (10-50)</t>
  </si>
  <si>
    <t xml:space="preserve">   District Attorney (15)</t>
  </si>
  <si>
    <t>Public Safety &amp; Justice</t>
  </si>
  <si>
    <t xml:space="preserve">   Countywide (18 &amp; 19)</t>
  </si>
  <si>
    <t xml:space="preserve">   Human Services (20, 21, 25, 26, 30 &amp; 31)</t>
  </si>
  <si>
    <t xml:space="preserve">   Health (40)</t>
  </si>
  <si>
    <t xml:space="preserve">   Community Justice (50)</t>
  </si>
  <si>
    <t xml:space="preserve">   Sheriff's Office (60)</t>
  </si>
  <si>
    <t xml:space="preserve">   County Management (72)</t>
  </si>
  <si>
    <t xml:space="preserve">   County Assets (78)</t>
  </si>
  <si>
    <t xml:space="preserve">   Library (80)</t>
  </si>
  <si>
    <t xml:space="preserve">   Community Services (91)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</si>
</sst>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0_);_(* \(#,##0.0\);_(* &quot;-&quot;??_);_(@_)"/>
    <numFmt numFmtId="166" formatCode="_(* #,##0_);_(* \(#,##0\);_(* &quot;-&quot;??_);_(@_)"/>
    <numFmt numFmtId="167" formatCode="#,##0.0_);[Red]\(#,##0.0\)"/>
    <numFmt numFmtId="168" formatCode="#,##0.000_);[Red]\(#,##0.000\)"/>
    <numFmt numFmtId="169" formatCode="#,##0.0000_);[Red]\(#,##0.0000\)"/>
    <numFmt numFmtId="170" formatCode="#,##0.0_);\(#,##0.0\)"/>
    <numFmt numFmtId="171" formatCode="#,##0.000_);\(#,##0.000\)"/>
    <numFmt numFmtId="172" formatCode="#,##0.0000_);\(#,##0.0000\)"/>
    <numFmt numFmtId="173" formatCode="#,##0.00000_);[Red]\(#,##0.00000\)"/>
    <numFmt numFmtId="174" formatCode="_(* #,##0.000_);_(* \(#,##0.000\);_(* &quot;-&quot;??_);_(@_)"/>
    <numFmt numFmtId="175" formatCode="0.0_);[Red]\(0.0\)"/>
    <numFmt numFmtId="176" formatCode="0.00_);[Red]\(0.00\)"/>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Red]0"/>
    <numFmt numFmtId="185" formatCode="_(&quot;$&quot;* #,##0.0_);_(&quot;$&quot;* \(#,##0.0\);_(&quot;$&quot;* &quot;-&quot;??_);_(@_)"/>
    <numFmt numFmtId="186" formatCode="_(&quot;$&quot;* #,##0_);_(&quot;$&quot;* \(#,##0\);_(&quot;$&quot;* &quot;-&quot;??_);_(@_)"/>
    <numFmt numFmtId="187" formatCode="_(* #,##0.0000_);_(* \(#,##0.0000\);_(* &quot;-&quot;??_);_(@_)"/>
    <numFmt numFmtId="188" formatCode="00000"/>
    <numFmt numFmtId="189" formatCode="mmmm\ d\,\ yyyy"/>
    <numFmt numFmtId="190" formatCode="m/d"/>
    <numFmt numFmtId="191" formatCode="&quot;Yes&quot;;&quot;Yes&quot;;&quot;No&quot;"/>
    <numFmt numFmtId="192" formatCode="&quot;True&quot;;&quot;True&quot;;&quot;False&quot;"/>
    <numFmt numFmtId="193" formatCode="&quot;On&quot;;&quot;On&quot;;&quot;Off&quot;"/>
    <numFmt numFmtId="194" formatCode="[$€-2]\ #,##0.00_);[Red]\([$€-2]\ #,##0.00\)"/>
  </numFmts>
  <fonts count="70">
    <font>
      <sz val="10"/>
      <name val="Arial"/>
      <family val="0"/>
    </font>
    <font>
      <b/>
      <sz val="10"/>
      <name val="Arial"/>
      <family val="0"/>
    </font>
    <font>
      <i/>
      <sz val="10"/>
      <name val="Arial"/>
      <family val="0"/>
    </font>
    <font>
      <b/>
      <i/>
      <sz val="10"/>
      <name val="Arial"/>
      <family val="0"/>
    </font>
    <font>
      <b/>
      <sz val="12"/>
      <color indexed="8"/>
      <name val="Arial"/>
      <family val="2"/>
    </font>
    <font>
      <sz val="12"/>
      <name val="Arial"/>
      <family val="2"/>
    </font>
    <font>
      <sz val="11"/>
      <color indexed="8"/>
      <name val="Arial"/>
      <family val="2"/>
    </font>
    <font>
      <sz val="12"/>
      <color indexed="8"/>
      <name val="Arial"/>
      <family val="2"/>
    </font>
    <font>
      <sz val="10"/>
      <color indexed="8"/>
      <name val="Arial"/>
      <family val="2"/>
    </font>
    <font>
      <u val="single"/>
      <sz val="11"/>
      <color indexed="8"/>
      <name val="Arial"/>
      <family val="2"/>
    </font>
    <font>
      <b/>
      <sz val="12"/>
      <name val="Arial"/>
      <family val="2"/>
    </font>
    <font>
      <b/>
      <sz val="11"/>
      <color indexed="8"/>
      <name val="Arial"/>
      <family val="2"/>
    </font>
    <font>
      <b/>
      <sz val="14"/>
      <color indexed="8"/>
      <name val="Arial"/>
      <family val="2"/>
    </font>
    <font>
      <b/>
      <sz val="16"/>
      <color indexed="8"/>
      <name val="Arial Black"/>
      <family val="2"/>
    </font>
    <font>
      <sz val="16"/>
      <name val="Arial"/>
      <family val="2"/>
    </font>
    <font>
      <b/>
      <sz val="10"/>
      <color indexed="8"/>
      <name val="Arial"/>
      <family val="2"/>
    </font>
    <font>
      <b/>
      <i/>
      <sz val="11"/>
      <color indexed="8"/>
      <name val="Arial"/>
      <family val="2"/>
    </font>
    <font>
      <sz val="11"/>
      <color indexed="10"/>
      <name val="Arial"/>
      <family val="2"/>
    </font>
    <font>
      <sz val="12"/>
      <color indexed="10"/>
      <name val="Arial"/>
      <family val="2"/>
    </font>
    <font>
      <sz val="8"/>
      <name val="Arial"/>
      <family val="2"/>
    </font>
    <font>
      <b/>
      <i/>
      <sz val="12"/>
      <name val="Arial"/>
      <family val="2"/>
    </font>
    <font>
      <sz val="11"/>
      <name val="Arial"/>
      <family val="2"/>
    </font>
    <font>
      <b/>
      <sz val="11"/>
      <color indexed="9"/>
      <name val="Arial"/>
      <family val="2"/>
    </font>
    <font>
      <b/>
      <sz val="11"/>
      <name val="Arial"/>
      <family val="2"/>
    </font>
    <font>
      <sz val="10"/>
      <name val="Tahoma"/>
      <family val="2"/>
    </font>
    <font>
      <b/>
      <sz val="10"/>
      <name val="Tahoma"/>
      <family val="2"/>
    </font>
    <font>
      <b/>
      <sz val="12"/>
      <color indexed="10"/>
      <name val="Arial"/>
      <family val="2"/>
    </font>
    <font>
      <b/>
      <i/>
      <sz val="10"/>
      <color indexed="10"/>
      <name val="Arial"/>
      <family val="2"/>
    </font>
    <font>
      <sz val="8"/>
      <name val="Tahoma"/>
      <family val="2"/>
    </font>
    <font>
      <b/>
      <sz val="8"/>
      <name val="Tahoma"/>
      <family val="2"/>
    </font>
    <font>
      <sz val="9"/>
      <name val="Arial Narrow"/>
      <family val="2"/>
    </font>
    <font>
      <b/>
      <sz val="9"/>
      <name val="Arial"/>
      <family val="2"/>
    </font>
    <font>
      <b/>
      <u val="single"/>
      <sz val="9"/>
      <name val="Arial"/>
      <family val="2"/>
    </font>
    <font>
      <sz val="9"/>
      <name val="Arial"/>
      <family val="2"/>
    </font>
    <font>
      <sz val="10"/>
      <color indexed="8"/>
      <name val="Trebuchet MS"/>
      <family val="2"/>
    </font>
    <font>
      <sz val="10"/>
      <color indexed="9"/>
      <name val="Trebuchet MS"/>
      <family val="2"/>
    </font>
    <font>
      <sz val="10"/>
      <color indexed="20"/>
      <name val="Trebuchet MS"/>
      <family val="2"/>
    </font>
    <font>
      <b/>
      <sz val="10"/>
      <color indexed="10"/>
      <name val="Trebuchet MS"/>
      <family val="2"/>
    </font>
    <font>
      <b/>
      <sz val="10"/>
      <color indexed="9"/>
      <name val="Trebuchet MS"/>
      <family val="2"/>
    </font>
    <font>
      <i/>
      <sz val="10"/>
      <color indexed="23"/>
      <name val="Trebuchet MS"/>
      <family val="2"/>
    </font>
    <font>
      <sz val="10"/>
      <color indexed="17"/>
      <name val="Trebuchet MS"/>
      <family val="2"/>
    </font>
    <font>
      <b/>
      <sz val="15"/>
      <color indexed="62"/>
      <name val="Trebuchet MS"/>
      <family val="2"/>
    </font>
    <font>
      <b/>
      <sz val="13"/>
      <color indexed="62"/>
      <name val="Trebuchet MS"/>
      <family val="2"/>
    </font>
    <font>
      <b/>
      <sz val="11"/>
      <color indexed="62"/>
      <name val="Trebuchet MS"/>
      <family val="2"/>
    </font>
    <font>
      <sz val="10"/>
      <color indexed="62"/>
      <name val="Trebuchet MS"/>
      <family val="2"/>
    </font>
    <font>
      <sz val="10"/>
      <color indexed="10"/>
      <name val="Trebuchet MS"/>
      <family val="2"/>
    </font>
    <font>
      <sz val="10"/>
      <color indexed="19"/>
      <name val="Trebuchet MS"/>
      <family val="2"/>
    </font>
    <font>
      <b/>
      <sz val="10"/>
      <color indexed="63"/>
      <name val="Trebuchet MS"/>
      <family val="2"/>
    </font>
    <font>
      <b/>
      <sz val="18"/>
      <color indexed="62"/>
      <name val="Cambria"/>
      <family val="2"/>
    </font>
    <font>
      <b/>
      <sz val="10"/>
      <color indexed="8"/>
      <name val="Trebuchet MS"/>
      <family val="2"/>
    </font>
    <font>
      <b/>
      <sz val="10"/>
      <color indexed="10"/>
      <name val="Arial"/>
      <family val="0"/>
    </font>
    <font>
      <b/>
      <sz val="11"/>
      <color indexed="10"/>
      <name val="Century Schoolbook"/>
      <family val="0"/>
    </font>
    <font>
      <sz val="10"/>
      <color theme="1"/>
      <name val="Trebuchet MS"/>
      <family val="2"/>
    </font>
    <font>
      <sz val="10"/>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sz val="10"/>
      <color rgb="FF3F3F76"/>
      <name val="Trebuchet MS"/>
      <family val="2"/>
    </font>
    <font>
      <sz val="10"/>
      <color rgb="FFFA7D00"/>
      <name val="Trebuchet MS"/>
      <family val="2"/>
    </font>
    <font>
      <sz val="10"/>
      <color rgb="FF9C6500"/>
      <name val="Trebuchet MS"/>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gray125">
        <bgColor indexed="44"/>
      </patternFill>
    </fill>
    <fill>
      <patternFill patternType="solid">
        <fgColor indexed="22"/>
        <bgColor indexed="64"/>
      </patternFill>
    </fill>
    <fill>
      <patternFill patternType="solid">
        <fgColor indexed="1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medium"/>
      <right style="medium"/>
      <top style="thin"/>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color indexed="63"/>
      </right>
      <top style="double"/>
      <bottom style="double"/>
    </border>
    <border>
      <left style="medium"/>
      <right>
        <color indexed="63"/>
      </right>
      <top>
        <color indexed="63"/>
      </top>
      <bottom>
        <color indexed="63"/>
      </bottom>
    </border>
    <border>
      <left style="medium"/>
      <right>
        <color indexed="63"/>
      </right>
      <top>
        <color indexed="63"/>
      </top>
      <bottom style="thin"/>
    </border>
    <border>
      <left style="medium"/>
      <right style="thin">
        <color indexed="8"/>
      </right>
      <top>
        <color indexed="63"/>
      </top>
      <bottom style="thin">
        <color indexed="8"/>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medium"/>
      <right style="medium"/>
      <top>
        <color indexed="63"/>
      </top>
      <bottom style="thin">
        <color indexed="8"/>
      </bottom>
    </border>
    <border>
      <left style="medium"/>
      <right style="thin">
        <color indexed="8"/>
      </right>
      <top>
        <color indexed="63"/>
      </top>
      <bottom>
        <color indexed="63"/>
      </bottom>
    </border>
    <border>
      <left style="medium"/>
      <right style="medium"/>
      <top>
        <color indexed="63"/>
      </top>
      <bottom>
        <color indexed="63"/>
      </bottom>
    </border>
    <border>
      <left>
        <color indexed="63"/>
      </left>
      <right style="thin">
        <color indexed="8"/>
      </right>
      <top>
        <color indexed="63"/>
      </top>
      <bottom>
        <color indexed="63"/>
      </bottom>
    </border>
    <border>
      <left style="medium"/>
      <right>
        <color indexed="63"/>
      </right>
      <top style="medium"/>
      <bottom>
        <color indexed="63"/>
      </bottom>
    </border>
    <border>
      <left style="thin">
        <color indexed="8"/>
      </left>
      <right style="thin">
        <color indexed="8"/>
      </right>
      <top>
        <color indexed="63"/>
      </top>
      <bottom>
        <color indexed="63"/>
      </bottom>
    </border>
    <border>
      <left style="medium"/>
      <right>
        <color indexed="63"/>
      </right>
      <top>
        <color indexed="63"/>
      </top>
      <bottom style="medium"/>
    </border>
    <border>
      <left style="medium"/>
      <right style="double">
        <color indexed="8"/>
      </right>
      <top style="double"/>
      <bottom style="double"/>
    </border>
    <border>
      <left style="double">
        <color indexed="8"/>
      </left>
      <right style="medium"/>
      <top style="double"/>
      <bottom style="double"/>
    </border>
    <border>
      <left style="medium"/>
      <right style="medium"/>
      <top style="double"/>
      <bottom style="double"/>
    </border>
    <border>
      <left>
        <color indexed="63"/>
      </left>
      <right style="double">
        <color indexed="8"/>
      </right>
      <top style="double"/>
      <bottom style="double"/>
    </border>
    <border>
      <left style="double">
        <color indexed="8"/>
      </left>
      <right style="double">
        <color indexed="8"/>
      </right>
      <top style="double"/>
      <bottom style="double"/>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dashed"/>
      <right>
        <color indexed="63"/>
      </right>
      <top>
        <color indexed="63"/>
      </top>
      <bottom style="double"/>
    </border>
    <border>
      <left>
        <color indexed="63"/>
      </left>
      <right style="dashed"/>
      <top>
        <color indexed="63"/>
      </top>
      <bottom style="double"/>
    </border>
    <border>
      <left>
        <color indexed="63"/>
      </left>
      <right style="thin"/>
      <top>
        <color indexed="63"/>
      </top>
      <bottom style="double"/>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style="dashed"/>
      <right>
        <color indexed="63"/>
      </right>
      <top>
        <color indexed="63"/>
      </top>
      <bottom style="thin"/>
    </border>
    <border>
      <left>
        <color indexed="63"/>
      </left>
      <right style="dashed"/>
      <top>
        <color indexed="63"/>
      </top>
      <bottom style="thin"/>
    </border>
    <border>
      <left style="thin">
        <color indexed="8"/>
      </left>
      <right>
        <color indexed="63"/>
      </right>
      <top style="thin"/>
      <bottom>
        <color indexed="63"/>
      </bottom>
    </border>
    <border>
      <left>
        <color indexed="63"/>
      </left>
      <right style="medium"/>
      <top style="thin"/>
      <bottom>
        <color indexed="63"/>
      </bottom>
    </border>
    <border>
      <left style="thin">
        <color indexed="8"/>
      </left>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0">
    <xf numFmtId="0" fontId="0" fillId="0" borderId="0" xfId="0" applyAlignment="1">
      <alignment/>
    </xf>
    <xf numFmtId="0" fontId="5" fillId="0" borderId="0" xfId="0" applyNumberFormat="1" applyFont="1" applyAlignment="1">
      <alignment/>
    </xf>
    <xf numFmtId="0" fontId="5" fillId="0" borderId="0" xfId="0" applyNumberFormat="1" applyFont="1" applyAlignment="1">
      <alignment/>
    </xf>
    <xf numFmtId="0" fontId="5" fillId="33" borderId="0" xfId="0" applyNumberFormat="1" applyFont="1" applyFill="1" applyBorder="1" applyAlignment="1">
      <alignment/>
    </xf>
    <xf numFmtId="0" fontId="6" fillId="33" borderId="0" xfId="0" applyNumberFormat="1" applyFont="1"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5" fillId="33" borderId="0" xfId="0" applyNumberFormat="1" applyFont="1" applyFill="1" applyBorder="1" applyAlignment="1">
      <alignment/>
    </xf>
    <xf numFmtId="0" fontId="0" fillId="33" borderId="0" xfId="0" applyFont="1" applyFill="1" applyBorder="1" applyAlignment="1">
      <alignment/>
    </xf>
    <xf numFmtId="0" fontId="0" fillId="0" borderId="0" xfId="0" applyFont="1" applyFill="1" applyBorder="1" applyAlignment="1">
      <alignment/>
    </xf>
    <xf numFmtId="49" fontId="5" fillId="33" borderId="0" xfId="0" applyNumberFormat="1" applyFont="1" applyFill="1" applyBorder="1" applyAlignment="1">
      <alignment horizontal="center"/>
    </xf>
    <xf numFmtId="49" fontId="5" fillId="33" borderId="0" xfId="0" applyNumberFormat="1" applyFont="1" applyFill="1" applyBorder="1" applyAlignment="1">
      <alignment/>
    </xf>
    <xf numFmtId="49" fontId="7" fillId="33" borderId="0"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33" borderId="0" xfId="0" applyNumberFormat="1" applyFont="1" applyFill="1" applyBorder="1" applyAlignment="1">
      <alignment/>
    </xf>
    <xf numFmtId="49" fontId="6" fillId="33" borderId="0" xfId="0" applyNumberFormat="1" applyFont="1" applyFill="1" applyBorder="1" applyAlignment="1">
      <alignment horizontal="center"/>
    </xf>
    <xf numFmtId="49" fontId="0" fillId="0" borderId="0" xfId="0" applyNumberFormat="1" applyFont="1" applyFill="1" applyBorder="1" applyAlignment="1">
      <alignment/>
    </xf>
    <xf numFmtId="0" fontId="6" fillId="0" borderId="0" xfId="0" applyNumberFormat="1" applyFont="1" applyBorder="1" applyAlignment="1">
      <alignment/>
    </xf>
    <xf numFmtId="0" fontId="5" fillId="0" borderId="10" xfId="0" applyNumberFormat="1" applyFont="1" applyBorder="1" applyAlignment="1">
      <alignment/>
    </xf>
    <xf numFmtId="39" fontId="6" fillId="0" borderId="0" xfId="0" applyNumberFormat="1" applyFont="1" applyAlignment="1">
      <alignment/>
    </xf>
    <xf numFmtId="0" fontId="6" fillId="0" borderId="11" xfId="0" applyNumberFormat="1" applyFont="1" applyBorder="1" applyAlignment="1">
      <alignment/>
    </xf>
    <xf numFmtId="0" fontId="8" fillId="0" borderId="0" xfId="0" applyNumberFormat="1" applyFont="1" applyBorder="1" applyAlignment="1">
      <alignment/>
    </xf>
    <xf numFmtId="0" fontId="4" fillId="0" borderId="0" xfId="0" applyNumberFormat="1" applyFont="1" applyAlignment="1">
      <alignment/>
    </xf>
    <xf numFmtId="38" fontId="5" fillId="0" borderId="0" xfId="0" applyNumberFormat="1" applyFont="1" applyAlignment="1">
      <alignment/>
    </xf>
    <xf numFmtId="38" fontId="5" fillId="0" borderId="0" xfId="0" applyNumberFormat="1" applyFont="1" applyAlignment="1">
      <alignment/>
    </xf>
    <xf numFmtId="38" fontId="6" fillId="0" borderId="11" xfId="0" applyNumberFormat="1" applyFont="1" applyBorder="1" applyAlignment="1">
      <alignment/>
    </xf>
    <xf numFmtId="38" fontId="5" fillId="0" borderId="12" xfId="0" applyNumberFormat="1" applyFont="1" applyBorder="1" applyAlignment="1">
      <alignment/>
    </xf>
    <xf numFmtId="38" fontId="5" fillId="0" borderId="10" xfId="0" applyNumberFormat="1" applyFont="1" applyBorder="1" applyAlignment="1">
      <alignment/>
    </xf>
    <xf numFmtId="38" fontId="5" fillId="0" borderId="13" xfId="0" applyNumberFormat="1" applyFont="1" applyBorder="1" applyAlignment="1">
      <alignment/>
    </xf>
    <xf numFmtId="38" fontId="5" fillId="0" borderId="14" xfId="0" applyNumberFormat="1" applyFont="1" applyBorder="1" applyAlignment="1">
      <alignment/>
    </xf>
    <xf numFmtId="38" fontId="0" fillId="0" borderId="0" xfId="0" applyNumberFormat="1" applyAlignment="1">
      <alignment/>
    </xf>
    <xf numFmtId="38" fontId="5" fillId="33" borderId="0" xfId="0" applyNumberFormat="1" applyFont="1" applyFill="1" applyBorder="1" applyAlignment="1">
      <alignment/>
    </xf>
    <xf numFmtId="38" fontId="5" fillId="33" borderId="0" xfId="0" applyNumberFormat="1" applyFont="1" applyFill="1" applyBorder="1" applyAlignment="1">
      <alignment/>
    </xf>
    <xf numFmtId="38" fontId="6" fillId="33" borderId="0" xfId="0" applyNumberFormat="1" applyFont="1" applyFill="1" applyBorder="1" applyAlignment="1">
      <alignment/>
    </xf>
    <xf numFmtId="38" fontId="0" fillId="0" borderId="0" xfId="0" applyNumberFormat="1" applyFont="1" applyFill="1" applyBorder="1" applyAlignment="1">
      <alignment/>
    </xf>
    <xf numFmtId="0" fontId="7" fillId="33" borderId="0" xfId="0" applyNumberFormat="1" applyFont="1" applyFill="1" applyBorder="1" applyAlignment="1">
      <alignment horizontal="center"/>
    </xf>
    <xf numFmtId="0" fontId="5" fillId="33" borderId="0" xfId="0" applyNumberFormat="1" applyFont="1" applyFill="1" applyBorder="1" applyAlignment="1">
      <alignment horizontal="center"/>
    </xf>
    <xf numFmtId="0" fontId="0" fillId="0" borderId="0" xfId="0" applyFont="1" applyFill="1" applyBorder="1" applyAlignment="1">
      <alignment horizontal="center"/>
    </xf>
    <xf numFmtId="49" fontId="0" fillId="0" borderId="0" xfId="0" applyNumberFormat="1" applyAlignment="1">
      <alignment horizontal="center"/>
    </xf>
    <xf numFmtId="49" fontId="0" fillId="0" borderId="0" xfId="0" applyNumberFormat="1" applyAlignment="1">
      <alignment/>
    </xf>
    <xf numFmtId="0" fontId="4" fillId="0" borderId="0" xfId="0" applyNumberFormat="1" applyFont="1" applyAlignment="1">
      <alignment horizontal="centerContinuous"/>
    </xf>
    <xf numFmtId="0" fontId="10" fillId="0" borderId="0" xfId="0" applyNumberFormat="1" applyFont="1" applyAlignment="1">
      <alignment horizontal="centerContinuous"/>
    </xf>
    <xf numFmtId="38" fontId="10" fillId="0" borderId="0" xfId="0" applyNumberFormat="1" applyFont="1" applyAlignment="1">
      <alignment horizontal="centerContinuous"/>
    </xf>
    <xf numFmtId="38" fontId="6" fillId="0" borderId="15" xfId="0" applyNumberFormat="1" applyFont="1" applyBorder="1" applyAlignment="1">
      <alignment/>
    </xf>
    <xf numFmtId="0" fontId="0" fillId="0" borderId="15" xfId="0" applyFill="1" applyBorder="1" applyAlignment="1">
      <alignment/>
    </xf>
    <xf numFmtId="0" fontId="8" fillId="0" borderId="15" xfId="0" applyNumberFormat="1" applyFont="1" applyFill="1" applyBorder="1" applyAlignment="1">
      <alignment/>
    </xf>
    <xf numFmtId="49" fontId="5" fillId="0" borderId="10" xfId="0" applyNumberFormat="1" applyFont="1" applyBorder="1" applyAlignment="1">
      <alignment horizontal="center"/>
    </xf>
    <xf numFmtId="0" fontId="14" fillId="33" borderId="0" xfId="0" applyFont="1" applyFill="1" applyBorder="1" applyAlignment="1">
      <alignment/>
    </xf>
    <xf numFmtId="0" fontId="14" fillId="0" borderId="0" xfId="0" applyFont="1" applyFill="1" applyBorder="1" applyAlignment="1">
      <alignment/>
    </xf>
    <xf numFmtId="0" fontId="5" fillId="0" borderId="16" xfId="0" applyNumberFormat="1" applyFont="1" applyFill="1" applyBorder="1" applyAlignment="1" quotePrefix="1">
      <alignment horizontal="center" vertical="center"/>
    </xf>
    <xf numFmtId="37" fontId="5" fillId="0" borderId="16" xfId="0" applyNumberFormat="1" applyFont="1" applyFill="1" applyBorder="1" applyAlignment="1">
      <alignment vertical="center"/>
    </xf>
    <xf numFmtId="0" fontId="5" fillId="0" borderId="16" xfId="0" applyNumberFormat="1" applyFont="1" applyFill="1" applyBorder="1" applyAlignment="1" quotePrefix="1">
      <alignment horizontal="center" vertical="center"/>
    </xf>
    <xf numFmtId="0" fontId="10" fillId="34" borderId="16" xfId="0" applyNumberFormat="1" applyFont="1" applyFill="1" applyBorder="1" applyAlignment="1">
      <alignment horizontal="center" vertical="center"/>
    </xf>
    <xf numFmtId="49" fontId="10" fillId="34" borderId="16" xfId="0" applyNumberFormat="1" applyFont="1" applyFill="1" applyBorder="1" applyAlignment="1">
      <alignment horizontal="center" vertical="center"/>
    </xf>
    <xf numFmtId="49" fontId="10" fillId="34" borderId="16" xfId="0" applyNumberFormat="1" applyFont="1" applyFill="1" applyBorder="1" applyAlignment="1">
      <alignment vertical="center"/>
    </xf>
    <xf numFmtId="37" fontId="10" fillId="34" borderId="16" xfId="0" applyNumberFormat="1" applyFont="1" applyFill="1" applyBorder="1" applyAlignment="1">
      <alignment vertical="center"/>
    </xf>
    <xf numFmtId="38" fontId="10" fillId="34" borderId="16" xfId="0" applyNumberFormat="1" applyFont="1" applyFill="1" applyBorder="1" applyAlignment="1">
      <alignment vertical="center"/>
    </xf>
    <xf numFmtId="0" fontId="11" fillId="34" borderId="17" xfId="0" applyNumberFormat="1" applyFont="1" applyFill="1" applyBorder="1" applyAlignment="1">
      <alignment horizontal="center"/>
    </xf>
    <xf numFmtId="0" fontId="11" fillId="34" borderId="18" xfId="0" applyNumberFormat="1" applyFont="1" applyFill="1" applyBorder="1" applyAlignment="1">
      <alignment/>
    </xf>
    <xf numFmtId="38" fontId="11" fillId="34" borderId="18" xfId="0" applyNumberFormat="1" applyFont="1" applyFill="1" applyBorder="1" applyAlignment="1">
      <alignment horizontal="center"/>
    </xf>
    <xf numFmtId="0" fontId="11" fillId="34" borderId="19" xfId="0" applyNumberFormat="1" applyFont="1" applyFill="1" applyBorder="1" applyAlignment="1">
      <alignment/>
    </xf>
    <xf numFmtId="0" fontId="11" fillId="34" borderId="20" xfId="0" applyNumberFormat="1" applyFont="1" applyFill="1" applyBorder="1" applyAlignment="1">
      <alignment horizontal="center"/>
    </xf>
    <xf numFmtId="49" fontId="11" fillId="34" borderId="21" xfId="0" applyNumberFormat="1" applyFont="1" applyFill="1" applyBorder="1" applyAlignment="1">
      <alignment horizontal="center"/>
    </xf>
    <xf numFmtId="0" fontId="11" fillId="34" borderId="21" xfId="0" applyNumberFormat="1" applyFont="1" applyFill="1" applyBorder="1" applyAlignment="1">
      <alignment horizontal="center"/>
    </xf>
    <xf numFmtId="38" fontId="11" fillId="34" borderId="21" xfId="0" applyNumberFormat="1" applyFont="1" applyFill="1" applyBorder="1" applyAlignment="1">
      <alignment horizontal="center"/>
    </xf>
    <xf numFmtId="38" fontId="11" fillId="34" borderId="21" xfId="0" applyNumberFormat="1" applyFont="1" applyFill="1" applyBorder="1" applyAlignment="1">
      <alignment/>
    </xf>
    <xf numFmtId="0" fontId="11" fillId="34" borderId="22" xfId="0" applyNumberFormat="1" applyFont="1" applyFill="1" applyBorder="1" applyAlignment="1">
      <alignment horizontal="center"/>
    </xf>
    <xf numFmtId="49" fontId="11" fillId="34" borderId="23" xfId="0" applyNumberFormat="1" applyFont="1" applyFill="1" applyBorder="1" applyAlignment="1">
      <alignment horizontal="center"/>
    </xf>
    <xf numFmtId="0" fontId="11" fillId="34" borderId="23" xfId="0" applyNumberFormat="1" applyFont="1" applyFill="1" applyBorder="1" applyAlignment="1">
      <alignment horizontal="center"/>
    </xf>
    <xf numFmtId="38" fontId="11" fillId="34" borderId="23" xfId="0" applyNumberFormat="1" applyFont="1" applyFill="1" applyBorder="1" applyAlignment="1">
      <alignment horizontal="center"/>
    </xf>
    <xf numFmtId="49" fontId="15" fillId="35" borderId="24" xfId="0" applyNumberFormat="1" applyFont="1" applyFill="1" applyBorder="1" applyAlignment="1">
      <alignment horizontal="center" wrapText="1"/>
    </xf>
    <xf numFmtId="0" fontId="15" fillId="35" borderId="25" xfId="0" applyNumberFormat="1" applyFont="1" applyFill="1" applyBorder="1" applyAlignment="1">
      <alignment horizontal="center"/>
    </xf>
    <xf numFmtId="0" fontId="15" fillId="35" borderId="26" xfId="0" applyNumberFormat="1" applyFont="1" applyFill="1" applyBorder="1" applyAlignment="1">
      <alignment horizontal="center"/>
    </xf>
    <xf numFmtId="38" fontId="15" fillId="35" borderId="27" xfId="0" applyNumberFormat="1" applyFont="1" applyFill="1" applyBorder="1" applyAlignment="1">
      <alignment horizontal="center"/>
    </xf>
    <xf numFmtId="38" fontId="15" fillId="35" borderId="28" xfId="0" applyNumberFormat="1" applyFont="1" applyFill="1" applyBorder="1" applyAlignment="1">
      <alignment horizontal="center"/>
    </xf>
    <xf numFmtId="38" fontId="11" fillId="0" borderId="28" xfId="0" applyNumberFormat="1" applyFont="1" applyBorder="1" applyAlignment="1">
      <alignment vertical="center"/>
    </xf>
    <xf numFmtId="38" fontId="4" fillId="0" borderId="29" xfId="0" applyNumberFormat="1" applyFont="1" applyBorder="1" applyAlignment="1">
      <alignment horizontal="centerContinuous" vertical="center"/>
    </xf>
    <xf numFmtId="49" fontId="6" fillId="0" borderId="30" xfId="0" applyNumberFormat="1" applyFont="1" applyBorder="1" applyAlignment="1">
      <alignment/>
    </xf>
    <xf numFmtId="0" fontId="0" fillId="0" borderId="0" xfId="0" applyBorder="1" applyAlignment="1">
      <alignment/>
    </xf>
    <xf numFmtId="49" fontId="0" fillId="0" borderId="30" xfId="0" applyNumberFormat="1" applyBorder="1" applyAlignment="1">
      <alignment/>
    </xf>
    <xf numFmtId="49" fontId="0" fillId="0" borderId="31" xfId="0" applyNumberFormat="1" applyFill="1" applyBorder="1" applyAlignment="1">
      <alignment/>
    </xf>
    <xf numFmtId="49" fontId="15" fillId="35" borderId="32" xfId="0" applyNumberFormat="1" applyFont="1" applyFill="1" applyBorder="1" applyAlignment="1">
      <alignment horizontal="center"/>
    </xf>
    <xf numFmtId="38" fontId="6" fillId="0" borderId="0" xfId="0" applyNumberFormat="1" applyFont="1" applyBorder="1" applyAlignment="1">
      <alignment/>
    </xf>
    <xf numFmtId="38" fontId="5" fillId="0" borderId="33" xfId="0" applyNumberFormat="1" applyFont="1" applyBorder="1" applyAlignment="1">
      <alignment/>
    </xf>
    <xf numFmtId="0" fontId="11" fillId="34" borderId="18" xfId="0" applyNumberFormat="1" applyFont="1" applyFill="1" applyBorder="1" applyAlignment="1">
      <alignment horizont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 fillId="33"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5" fillId="34" borderId="16" xfId="0" applyNumberFormat="1" applyFont="1" applyFill="1" applyBorder="1" applyAlignment="1" quotePrefix="1">
      <alignment horizontal="center" vertical="center"/>
    </xf>
    <xf numFmtId="49" fontId="5" fillId="34" borderId="16" xfId="0" applyNumberFormat="1" applyFont="1" applyFill="1" applyBorder="1" applyAlignment="1">
      <alignment horizontal="center" vertical="center"/>
    </xf>
    <xf numFmtId="49" fontId="5" fillId="34" borderId="16" xfId="0" applyNumberFormat="1" applyFont="1" applyFill="1" applyBorder="1" applyAlignment="1">
      <alignment horizontal="left" vertical="center"/>
    </xf>
    <xf numFmtId="37" fontId="5" fillId="34" borderId="16"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34" xfId="0" applyFont="1" applyFill="1" applyBorder="1" applyAlignment="1">
      <alignment/>
    </xf>
    <xf numFmtId="0" fontId="16" fillId="34" borderId="21" xfId="0" applyNumberFormat="1" applyFont="1" applyFill="1" applyBorder="1" applyAlignment="1">
      <alignment horizontal="center"/>
    </xf>
    <xf numFmtId="49" fontId="16" fillId="34" borderId="21" xfId="0" applyNumberFormat="1" applyFont="1" applyFill="1" applyBorder="1" applyAlignment="1">
      <alignment horizontal="center"/>
    </xf>
    <xf numFmtId="0" fontId="16" fillId="34" borderId="23" xfId="0" applyNumberFormat="1" applyFont="1" applyFill="1" applyBorder="1" applyAlignment="1">
      <alignment horizontal="center"/>
    </xf>
    <xf numFmtId="49" fontId="16" fillId="34" borderId="23" xfId="0" applyNumberFormat="1" applyFont="1" applyFill="1" applyBorder="1" applyAlignment="1">
      <alignment horizontal="center"/>
    </xf>
    <xf numFmtId="0" fontId="5" fillId="33" borderId="15" xfId="0" applyNumberFormat="1" applyFont="1" applyFill="1" applyBorder="1" applyAlignment="1">
      <alignment vertical="top"/>
    </xf>
    <xf numFmtId="49" fontId="15" fillId="35" borderId="27" xfId="0" applyNumberFormat="1" applyFont="1" applyFill="1" applyBorder="1" applyAlignment="1">
      <alignment horizontal="center" wrapText="1"/>
    </xf>
    <xf numFmtId="0" fontId="12" fillId="33" borderId="0" xfId="0" applyNumberFormat="1" applyFont="1" applyFill="1" applyBorder="1" applyAlignment="1">
      <alignment horizontal="center"/>
    </xf>
    <xf numFmtId="0"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166" fontId="5" fillId="0" borderId="16" xfId="42" applyNumberFormat="1" applyFont="1" applyFill="1" applyBorder="1" applyAlignment="1" applyProtection="1">
      <alignment vertical="center"/>
      <protection locked="0"/>
    </xf>
    <xf numFmtId="37" fontId="5" fillId="0" borderId="16" xfId="0" applyNumberFormat="1" applyFont="1" applyFill="1" applyBorder="1" applyAlignment="1" applyProtection="1">
      <alignment vertical="center"/>
      <protection locked="0"/>
    </xf>
    <xf numFmtId="0"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37" fontId="5" fillId="0" borderId="16" xfId="0" applyNumberFormat="1" applyFont="1" applyFill="1" applyBorder="1" applyAlignment="1" applyProtection="1">
      <alignment vertical="center"/>
      <protection locked="0"/>
    </xf>
    <xf numFmtId="38" fontId="5" fillId="0" borderId="16" xfId="0" applyNumberFormat="1" applyFont="1" applyFill="1" applyBorder="1" applyAlignment="1" applyProtection="1">
      <alignment vertical="center"/>
      <protection locked="0"/>
    </xf>
    <xf numFmtId="38" fontId="5" fillId="0" borderId="16" xfId="0" applyNumberFormat="1" applyFont="1" applyFill="1" applyBorder="1" applyAlignment="1" applyProtection="1">
      <alignment vertical="center"/>
      <protection locked="0"/>
    </xf>
    <xf numFmtId="38" fontId="10" fillId="0" borderId="16" xfId="0" applyNumberFormat="1" applyFont="1" applyFill="1" applyBorder="1" applyAlignment="1" applyProtection="1">
      <alignment vertical="center"/>
      <protection locked="0"/>
    </xf>
    <xf numFmtId="0" fontId="10" fillId="0" borderId="16" xfId="0" applyNumberFormat="1" applyFont="1" applyFill="1" applyBorder="1" applyAlignment="1" applyProtection="1">
      <alignment horizontal="center" vertical="center"/>
      <protection locked="0"/>
    </xf>
    <xf numFmtId="49" fontId="10" fillId="0" borderId="16" xfId="0" applyNumberFormat="1" applyFont="1" applyFill="1" applyBorder="1" applyAlignment="1" applyProtection="1">
      <alignment horizontal="center" vertical="center"/>
      <protection locked="0"/>
    </xf>
    <xf numFmtId="49" fontId="10" fillId="0" borderId="16" xfId="0" applyNumberFormat="1" applyFont="1" applyFill="1" applyBorder="1" applyAlignment="1" applyProtection="1">
      <alignment vertical="center"/>
      <protection locked="0"/>
    </xf>
    <xf numFmtId="37" fontId="10" fillId="0" borderId="16" xfId="0" applyNumberFormat="1" applyFont="1" applyFill="1" applyBorder="1" applyAlignment="1" applyProtection="1">
      <alignment vertical="center"/>
      <protection locked="0"/>
    </xf>
    <xf numFmtId="38" fontId="10" fillId="33" borderId="15" xfId="0" applyNumberFormat="1" applyFont="1" applyFill="1" applyBorder="1" applyAlignment="1">
      <alignment horizontal="right" vertical="top"/>
    </xf>
    <xf numFmtId="49" fontId="17" fillId="33" borderId="0" xfId="0" applyNumberFormat="1" applyFont="1" applyFill="1" applyBorder="1" applyAlignment="1">
      <alignment horizontal="left" vertical="top"/>
    </xf>
    <xf numFmtId="0" fontId="18" fillId="33" borderId="15" xfId="0" applyNumberFormat="1" applyFont="1" applyFill="1" applyBorder="1" applyAlignment="1">
      <alignment horizontal="center" vertical="top"/>
    </xf>
    <xf numFmtId="49" fontId="18" fillId="33" borderId="15" xfId="0" applyNumberFormat="1" applyFont="1" applyFill="1" applyBorder="1" applyAlignment="1">
      <alignment horizontal="center" vertical="top"/>
    </xf>
    <xf numFmtId="49" fontId="18" fillId="33" borderId="15" xfId="0" applyNumberFormat="1" applyFont="1" applyFill="1" applyBorder="1" applyAlignment="1">
      <alignment vertical="top"/>
    </xf>
    <xf numFmtId="0" fontId="12" fillId="33" borderId="0" xfId="0" applyNumberFormat="1" applyFont="1" applyFill="1" applyBorder="1" applyAlignment="1">
      <alignment horizontal="right"/>
    </xf>
    <xf numFmtId="0" fontId="4" fillId="0" borderId="0" xfId="0" applyNumberFormat="1" applyFont="1" applyAlignment="1">
      <alignment horizontal="right"/>
    </xf>
    <xf numFmtId="49" fontId="11" fillId="0" borderId="32"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NumberFormat="1" applyFont="1" applyBorder="1" applyAlignment="1" applyProtection="1">
      <alignment horizontal="left" vertical="center"/>
      <protection locked="0"/>
    </xf>
    <xf numFmtId="164" fontId="11" fillId="0" borderId="35" xfId="0" applyNumberFormat="1" applyFont="1" applyBorder="1" applyAlignment="1" applyProtection="1">
      <alignment horizontal="center" vertical="center"/>
      <protection locked="0"/>
    </xf>
    <xf numFmtId="40" fontId="11" fillId="0" borderId="36" xfId="0" applyNumberFormat="1" applyFont="1" applyBorder="1" applyAlignment="1" applyProtection="1">
      <alignment vertical="center"/>
      <protection locked="0"/>
    </xf>
    <xf numFmtId="38" fontId="11" fillId="0" borderId="27" xfId="0" applyNumberFormat="1" applyFont="1" applyBorder="1" applyAlignment="1" applyProtection="1">
      <alignment vertical="center"/>
      <protection locked="0"/>
    </xf>
    <xf numFmtId="38" fontId="11" fillId="0" borderId="24" xfId="0" applyNumberFormat="1" applyFont="1" applyBorder="1" applyAlignment="1" applyProtection="1">
      <alignment horizontal="left" vertical="center"/>
      <protection locked="0"/>
    </xf>
    <xf numFmtId="38" fontId="11" fillId="0" borderId="24" xfId="0" applyNumberFormat="1" applyFont="1" applyBorder="1" applyAlignment="1" applyProtection="1" quotePrefix="1">
      <alignment horizontal="left" vertical="center"/>
      <protection locked="0"/>
    </xf>
    <xf numFmtId="49" fontId="11" fillId="0" borderId="32" xfId="0" applyNumberFormat="1" applyFont="1" applyBorder="1" applyAlignment="1" applyProtection="1">
      <alignment vertical="center"/>
      <protection locked="0"/>
    </xf>
    <xf numFmtId="38" fontId="11" fillId="0" borderId="24" xfId="0" applyNumberFormat="1" applyFont="1" applyBorder="1" applyAlignment="1" applyProtection="1">
      <alignment vertical="center"/>
      <protection locked="0"/>
    </xf>
    <xf numFmtId="49" fontId="11" fillId="0" borderId="37" xfId="0" applyNumberFormat="1" applyFont="1" applyBorder="1" applyAlignment="1" applyProtection="1">
      <alignment vertical="center"/>
      <protection locked="0"/>
    </xf>
    <xf numFmtId="40" fontId="11" fillId="0" borderId="38" xfId="0" applyNumberFormat="1" applyFont="1" applyBorder="1" applyAlignment="1" applyProtection="1">
      <alignment vertical="center"/>
      <protection locked="0"/>
    </xf>
    <xf numFmtId="38" fontId="11" fillId="0" borderId="39" xfId="0" applyNumberFormat="1" applyFont="1" applyBorder="1" applyAlignment="1" applyProtection="1">
      <alignment vertical="center"/>
      <protection locked="0"/>
    </xf>
    <xf numFmtId="0" fontId="0" fillId="0" borderId="0" xfId="0" applyAlignment="1">
      <alignment/>
    </xf>
    <xf numFmtId="0" fontId="11" fillId="34" borderId="17" xfId="0" applyNumberFormat="1" applyFont="1" applyFill="1" applyBorder="1" applyAlignment="1">
      <alignment/>
    </xf>
    <xf numFmtId="0" fontId="0" fillId="0" borderId="34" xfId="0" applyFont="1" applyFill="1" applyBorder="1" applyAlignment="1">
      <alignment vertical="center"/>
    </xf>
    <xf numFmtId="38" fontId="4" fillId="33" borderId="0" xfId="0" applyNumberFormat="1" applyFont="1" applyFill="1" applyBorder="1" applyAlignment="1">
      <alignment horizontal="right" vertical="top"/>
    </xf>
    <xf numFmtId="0" fontId="0" fillId="0" borderId="17" xfId="0" applyFont="1" applyFill="1" applyBorder="1" applyAlignment="1">
      <alignment/>
    </xf>
    <xf numFmtId="0" fontId="10" fillId="0" borderId="16" xfId="0" applyNumberFormat="1" applyFont="1" applyFill="1" applyBorder="1" applyAlignment="1" applyProtection="1">
      <alignment vertical="center"/>
      <protection locked="0"/>
    </xf>
    <xf numFmtId="0" fontId="5" fillId="0" borderId="16" xfId="0" applyNumberFormat="1" applyFont="1" applyFill="1" applyBorder="1" applyAlignment="1" applyProtection="1">
      <alignment vertical="center"/>
      <protection locked="0"/>
    </xf>
    <xf numFmtId="0" fontId="10" fillId="34" borderId="16" xfId="0" applyNumberFormat="1" applyFont="1" applyFill="1" applyBorder="1" applyAlignment="1">
      <alignment vertical="center"/>
    </xf>
    <xf numFmtId="0" fontId="10" fillId="34" borderId="16" xfId="0" applyNumberFormat="1" applyFont="1" applyFill="1" applyBorder="1" applyAlignment="1">
      <alignment vertical="center"/>
    </xf>
    <xf numFmtId="0" fontId="11" fillId="34" borderId="20" xfId="0" applyNumberFormat="1" applyFont="1" applyFill="1" applyBorder="1" applyAlignment="1">
      <alignment/>
    </xf>
    <xf numFmtId="0" fontId="0" fillId="0" borderId="16" xfId="0" applyBorder="1" applyAlignment="1" applyProtection="1">
      <alignment vertical="center"/>
      <protection locked="0"/>
    </xf>
    <xf numFmtId="0" fontId="10" fillId="0" borderId="16" xfId="0" applyNumberFormat="1" applyFont="1" applyFill="1"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34" xfId="0" applyFont="1" applyFill="1" applyBorder="1" applyAlignment="1">
      <alignment vertical="center"/>
    </xf>
    <xf numFmtId="0" fontId="0" fillId="34" borderId="16" xfId="0" applyFill="1" applyBorder="1" applyAlignment="1">
      <alignment vertical="center"/>
    </xf>
    <xf numFmtId="0" fontId="10" fillId="34" borderId="22" xfId="0" applyNumberFormat="1" applyFont="1" applyFill="1" applyBorder="1" applyAlignment="1">
      <alignment vertical="center"/>
    </xf>
    <xf numFmtId="0" fontId="10" fillId="0" borderId="22" xfId="0" applyNumberFormat="1" applyFont="1" applyFill="1" applyBorder="1" applyAlignment="1" applyProtection="1">
      <alignment vertical="center"/>
      <protection locked="0"/>
    </xf>
    <xf numFmtId="0" fontId="0" fillId="0" borderId="34" xfId="0" applyBorder="1" applyAlignment="1">
      <alignment/>
    </xf>
    <xf numFmtId="0" fontId="0" fillId="0" borderId="34" xfId="0" applyBorder="1" applyAlignment="1">
      <alignment vertical="center"/>
    </xf>
    <xf numFmtId="0" fontId="12" fillId="33" borderId="16" xfId="0" applyNumberFormat="1" applyFont="1" applyFill="1" applyBorder="1" applyAlignment="1">
      <alignment horizontal="left"/>
    </xf>
    <xf numFmtId="49" fontId="6" fillId="0" borderId="11" xfId="0" applyNumberFormat="1" applyFont="1" applyBorder="1" applyAlignment="1">
      <alignment horizontal="center"/>
    </xf>
    <xf numFmtId="38" fontId="6" fillId="0" borderId="12" xfId="0" applyNumberFormat="1" applyFont="1" applyBorder="1" applyAlignment="1">
      <alignment/>
    </xf>
    <xf numFmtId="49" fontId="0" fillId="0" borderId="0" xfId="0" applyNumberFormat="1" applyBorder="1" applyAlignment="1">
      <alignment horizontal="center"/>
    </xf>
    <xf numFmtId="38" fontId="6" fillId="0" borderId="14" xfId="0" applyNumberFormat="1" applyFont="1" applyBorder="1" applyAlignment="1">
      <alignment/>
    </xf>
    <xf numFmtId="49" fontId="0" fillId="0" borderId="31" xfId="0" applyNumberFormat="1" applyBorder="1" applyAlignment="1">
      <alignment/>
    </xf>
    <xf numFmtId="49" fontId="0" fillId="0" borderId="15" xfId="0" applyNumberFormat="1" applyBorder="1" applyAlignment="1">
      <alignment horizontal="center"/>
    </xf>
    <xf numFmtId="0" fontId="8" fillId="0" borderId="15" xfId="0" applyNumberFormat="1" applyFont="1" applyBorder="1" applyAlignment="1">
      <alignment/>
    </xf>
    <xf numFmtId="49" fontId="11" fillId="0" borderId="40" xfId="0" applyNumberFormat="1" applyFont="1" applyBorder="1" applyAlignment="1">
      <alignment horizontal="left"/>
    </xf>
    <xf numFmtId="49" fontId="11" fillId="0" borderId="40" xfId="0" applyNumberFormat="1" applyFont="1" applyBorder="1" applyAlignment="1">
      <alignment/>
    </xf>
    <xf numFmtId="49" fontId="11" fillId="0" borderId="41"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38" fontId="11" fillId="0" borderId="41" xfId="0" applyNumberFormat="1" applyFont="1" applyBorder="1" applyAlignment="1" applyProtection="1">
      <alignment vertical="center"/>
      <protection locked="0"/>
    </xf>
    <xf numFmtId="164" fontId="11" fillId="0" borderId="0" xfId="0" applyNumberFormat="1" applyFont="1" applyBorder="1" applyAlignment="1" applyProtection="1">
      <alignment horizontal="center" vertical="center"/>
      <protection locked="0"/>
    </xf>
    <xf numFmtId="38" fontId="11" fillId="0" borderId="33" xfId="0" applyNumberFormat="1" applyFont="1" applyBorder="1" applyAlignment="1">
      <alignment vertical="center"/>
    </xf>
    <xf numFmtId="49" fontId="5" fillId="0" borderId="42" xfId="0" applyNumberFormat="1" applyFont="1" applyBorder="1" applyAlignment="1">
      <alignment/>
    </xf>
    <xf numFmtId="49" fontId="4" fillId="36" borderId="43" xfId="0" applyNumberFormat="1" applyFont="1" applyFill="1" applyBorder="1" applyAlignment="1">
      <alignment vertical="center"/>
    </xf>
    <xf numFmtId="49" fontId="4" fillId="36" borderId="44" xfId="0" applyNumberFormat="1" applyFont="1" applyFill="1" applyBorder="1" applyAlignment="1">
      <alignment horizontal="center" vertical="center"/>
    </xf>
    <xf numFmtId="40" fontId="4" fillId="0" borderId="45" xfId="0" applyNumberFormat="1" applyFont="1" applyBorder="1" applyAlignment="1">
      <alignment horizontal="center" vertical="center"/>
    </xf>
    <xf numFmtId="38" fontId="4" fillId="0" borderId="46" xfId="0" applyNumberFormat="1" applyFont="1" applyBorder="1" applyAlignment="1">
      <alignment vertical="center"/>
    </xf>
    <xf numFmtId="38" fontId="4" fillId="0" borderId="47" xfId="0" applyNumberFormat="1" applyFont="1" applyBorder="1" applyAlignment="1">
      <alignment vertical="center"/>
    </xf>
    <xf numFmtId="38" fontId="4" fillId="0" borderId="44" xfId="0" applyNumberFormat="1" applyFont="1" applyBorder="1" applyAlignment="1">
      <alignment vertical="center"/>
    </xf>
    <xf numFmtId="0" fontId="5" fillId="37" borderId="48" xfId="0" applyFont="1" applyFill="1" applyBorder="1" applyAlignment="1">
      <alignment/>
    </xf>
    <xf numFmtId="0" fontId="5" fillId="37" borderId="19" xfId="0" applyFont="1" applyFill="1" applyBorder="1" applyAlignment="1">
      <alignment/>
    </xf>
    <xf numFmtId="49" fontId="10" fillId="37" borderId="19" xfId="0" applyNumberFormat="1" applyFont="1" applyFill="1" applyBorder="1" applyAlignment="1">
      <alignment horizontal="center"/>
    </xf>
    <xf numFmtId="0" fontId="5" fillId="37" borderId="18" xfId="0" applyFont="1" applyFill="1" applyBorder="1" applyAlignment="1">
      <alignment/>
    </xf>
    <xf numFmtId="0" fontId="5" fillId="0" borderId="0" xfId="0" applyFont="1" applyAlignment="1">
      <alignment/>
    </xf>
    <xf numFmtId="0" fontId="5" fillId="37" borderId="49" xfId="0" applyFont="1" applyFill="1" applyBorder="1" applyAlignment="1">
      <alignment horizontal="center" wrapText="1"/>
    </xf>
    <xf numFmtId="0" fontId="5" fillId="37" borderId="50" xfId="0" applyFont="1" applyFill="1" applyBorder="1" applyAlignment="1">
      <alignment horizontal="center" wrapText="1"/>
    </xf>
    <xf numFmtId="0" fontId="20" fillId="37" borderId="50" xfId="0" applyFont="1" applyFill="1" applyBorder="1" applyAlignment="1">
      <alignment horizontal="center" wrapText="1"/>
    </xf>
    <xf numFmtId="49" fontId="20" fillId="37" borderId="50" xfId="0" applyNumberFormat="1" applyFont="1" applyFill="1" applyBorder="1" applyAlignment="1">
      <alignment horizontal="center" wrapText="1"/>
    </xf>
    <xf numFmtId="0" fontId="20" fillId="37" borderId="51" xfId="0" applyFont="1" applyFill="1" applyBorder="1" applyAlignment="1">
      <alignment horizontal="center" wrapText="1"/>
    </xf>
    <xf numFmtId="0" fontId="20" fillId="37" borderId="52" xfId="0" applyFont="1" applyFill="1" applyBorder="1" applyAlignment="1">
      <alignment horizontal="center" wrapText="1"/>
    </xf>
    <xf numFmtId="0" fontId="10" fillId="37" borderId="50" xfId="0" applyFont="1" applyFill="1" applyBorder="1" applyAlignment="1">
      <alignment horizontal="center" wrapText="1"/>
    </xf>
    <xf numFmtId="0" fontId="10" fillId="37" borderId="53" xfId="0" applyFont="1" applyFill="1" applyBorder="1" applyAlignment="1">
      <alignment horizontal="left" wrapText="1"/>
    </xf>
    <xf numFmtId="0" fontId="5" fillId="0" borderId="34" xfId="0" applyFont="1" applyFill="1" applyBorder="1" applyAlignment="1">
      <alignment horizontal="center" wrapText="1"/>
    </xf>
    <xf numFmtId="0" fontId="5" fillId="0" borderId="0" xfId="0" applyFont="1" applyFill="1" applyBorder="1" applyAlignment="1">
      <alignment horizontal="center" wrapText="1"/>
    </xf>
    <xf numFmtId="0" fontId="20" fillId="0" borderId="0" xfId="0" applyFont="1" applyFill="1" applyBorder="1" applyAlignment="1">
      <alignment horizontal="center" wrapText="1"/>
    </xf>
    <xf numFmtId="49" fontId="20" fillId="0" borderId="0" xfId="0" applyNumberFormat="1" applyFont="1" applyFill="1" applyBorder="1" applyAlignment="1">
      <alignment horizontal="center" wrapText="1"/>
    </xf>
    <xf numFmtId="0" fontId="20" fillId="0" borderId="54" xfId="0" applyFont="1" applyFill="1" applyBorder="1" applyAlignment="1">
      <alignment horizontal="center" wrapText="1"/>
    </xf>
    <xf numFmtId="0" fontId="20" fillId="0" borderId="55" xfId="0" applyFont="1" applyFill="1" applyBorder="1" applyAlignment="1">
      <alignment horizontal="center" wrapText="1"/>
    </xf>
    <xf numFmtId="0" fontId="10" fillId="0" borderId="0" xfId="0" applyFont="1" applyFill="1" applyBorder="1" applyAlignment="1">
      <alignment horizontal="center" wrapText="1"/>
    </xf>
    <xf numFmtId="0" fontId="10" fillId="0" borderId="21" xfId="0" applyFont="1" applyFill="1" applyBorder="1" applyAlignment="1">
      <alignment horizontal="left" wrapText="1"/>
    </xf>
    <xf numFmtId="0" fontId="5" fillId="0" borderId="0" xfId="0" applyFont="1" applyFill="1" applyAlignment="1">
      <alignment/>
    </xf>
    <xf numFmtId="0" fontId="10" fillId="0" borderId="34" xfId="0" applyFont="1" applyBorder="1" applyAlignment="1">
      <alignment/>
    </xf>
    <xf numFmtId="0" fontId="10" fillId="0" borderId="0" xfId="0" applyFont="1" applyBorder="1" applyAlignment="1">
      <alignment/>
    </xf>
    <xf numFmtId="49" fontId="10" fillId="0" borderId="0" xfId="0" applyNumberFormat="1" applyFont="1" applyBorder="1" applyAlignment="1">
      <alignment/>
    </xf>
    <xf numFmtId="0" fontId="10" fillId="0" borderId="54" xfId="0" applyFont="1" applyBorder="1" applyAlignment="1">
      <alignment/>
    </xf>
    <xf numFmtId="0" fontId="10" fillId="0" borderId="55" xfId="0" applyFont="1" applyBorder="1" applyAlignment="1">
      <alignment/>
    </xf>
    <xf numFmtId="0" fontId="10" fillId="0" borderId="21" xfId="0" applyFont="1" applyBorder="1" applyAlignment="1">
      <alignment/>
    </xf>
    <xf numFmtId="0" fontId="5" fillId="0" borderId="34"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49" fontId="5" fillId="0" borderId="0" xfId="0" applyNumberFormat="1" applyFont="1" applyBorder="1" applyAlignment="1">
      <alignment horizont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21" xfId="0" applyFont="1" applyBorder="1" applyAlignment="1">
      <alignment/>
    </xf>
    <xf numFmtId="49" fontId="5" fillId="0" borderId="0" xfId="0" applyNumberFormat="1" applyFont="1" applyBorder="1" applyAlignment="1">
      <alignment/>
    </xf>
    <xf numFmtId="0" fontId="5" fillId="0" borderId="54" xfId="0" applyFont="1" applyBorder="1" applyAlignment="1">
      <alignment/>
    </xf>
    <xf numFmtId="0" fontId="5" fillId="0" borderId="55" xfId="0" applyFont="1" applyBorder="1" applyAlignment="1">
      <alignment/>
    </xf>
    <xf numFmtId="0" fontId="20" fillId="0" borderId="0" xfId="0" applyFont="1" applyBorder="1" applyAlignment="1">
      <alignment/>
    </xf>
    <xf numFmtId="0" fontId="10" fillId="0" borderId="34"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0" fontId="5" fillId="0" borderId="54" xfId="0" applyFont="1" applyFill="1" applyBorder="1" applyAlignment="1">
      <alignment/>
    </xf>
    <xf numFmtId="0" fontId="5" fillId="0" borderId="55" xfId="0" applyFont="1" applyFill="1" applyBorder="1" applyAlignment="1">
      <alignment/>
    </xf>
    <xf numFmtId="0" fontId="5" fillId="0" borderId="21" xfId="0" applyFont="1" applyFill="1" applyBorder="1" applyAlignment="1">
      <alignment/>
    </xf>
    <xf numFmtId="0" fontId="5" fillId="0" borderId="34" xfId="0" applyFont="1" applyFill="1" applyBorder="1" applyAlignment="1">
      <alignment/>
    </xf>
    <xf numFmtId="0" fontId="5" fillId="0" borderId="0" xfId="0" applyFont="1" applyFill="1" applyBorder="1" applyAlignment="1">
      <alignment horizontal="center"/>
    </xf>
    <xf numFmtId="49" fontId="5" fillId="0" borderId="0" xfId="0" applyNumberFormat="1" applyFont="1" applyFill="1" applyBorder="1" applyAlignment="1">
      <alignment horizontal="center"/>
    </xf>
    <xf numFmtId="0" fontId="5" fillId="0" borderId="54" xfId="0" applyFont="1" applyFill="1" applyBorder="1" applyAlignment="1">
      <alignment horizontal="center"/>
    </xf>
    <xf numFmtId="0" fontId="5" fillId="0" borderId="55" xfId="0" applyFont="1" applyFill="1" applyBorder="1" applyAlignment="1">
      <alignment horizontal="center"/>
    </xf>
    <xf numFmtId="3" fontId="5" fillId="0" borderId="21" xfId="0" applyNumberFormat="1" applyFont="1" applyBorder="1" applyAlignment="1">
      <alignment/>
    </xf>
    <xf numFmtId="49" fontId="5" fillId="0" borderId="0" xfId="0" applyNumberFormat="1" applyFont="1" applyAlignment="1">
      <alignment/>
    </xf>
    <xf numFmtId="0" fontId="20" fillId="0" borderId="0" xfId="0" applyFont="1" applyAlignment="1">
      <alignment/>
    </xf>
    <xf numFmtId="0" fontId="3" fillId="0" borderId="0" xfId="0" applyFont="1" applyAlignment="1">
      <alignment/>
    </xf>
    <xf numFmtId="49" fontId="4" fillId="36" borderId="29" xfId="0" applyNumberFormat="1" applyFont="1" applyFill="1" applyBorder="1" applyAlignment="1">
      <alignment horizontal="center" vertical="center"/>
    </xf>
    <xf numFmtId="0" fontId="26" fillId="0" borderId="0" xfId="0" applyFont="1" applyBorder="1" applyAlignment="1">
      <alignment horizontal="center"/>
    </xf>
    <xf numFmtId="0" fontId="26" fillId="0" borderId="0" xfId="0" applyFont="1" applyFill="1" applyBorder="1" applyAlignment="1">
      <alignment horizontal="center"/>
    </xf>
    <xf numFmtId="16" fontId="5" fillId="0" borderId="0" xfId="0" applyNumberFormat="1" applyFont="1" applyFill="1" applyBorder="1" applyAlignment="1">
      <alignment horizontal="center"/>
    </xf>
    <xf numFmtId="49" fontId="12" fillId="33" borderId="0" xfId="0" applyNumberFormat="1" applyFont="1" applyFill="1" applyBorder="1" applyAlignment="1">
      <alignment horizontal="right"/>
    </xf>
    <xf numFmtId="49" fontId="11" fillId="34" borderId="17" xfId="0" applyNumberFormat="1" applyFont="1" applyFill="1" applyBorder="1" applyAlignment="1">
      <alignment horizontal="center" vertical="center"/>
    </xf>
    <xf numFmtId="49"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quotePrefix="1">
      <alignment horizontal="center" vertical="center"/>
      <protection locked="0"/>
    </xf>
    <xf numFmtId="49" fontId="5" fillId="34" borderId="16" xfId="0" applyNumberFormat="1" applyFont="1" applyFill="1" applyBorder="1" applyAlignment="1" quotePrefix="1">
      <alignment horizontal="center" vertical="center"/>
    </xf>
    <xf numFmtId="49" fontId="0" fillId="0" borderId="0" xfId="0" applyNumberFormat="1" applyAlignment="1">
      <alignment vertical="center"/>
    </xf>
    <xf numFmtId="49" fontId="0" fillId="0" borderId="0" xfId="0" applyNumberFormat="1" applyFont="1" applyFill="1" applyBorder="1" applyAlignment="1">
      <alignment horizontal="center"/>
    </xf>
    <xf numFmtId="49" fontId="11" fillId="34" borderId="18" xfId="0" applyNumberFormat="1" applyFont="1" applyFill="1" applyBorder="1" applyAlignment="1">
      <alignment horizontal="center"/>
    </xf>
    <xf numFmtId="0" fontId="10" fillId="0" borderId="56" xfId="0" applyFont="1" applyFill="1" applyBorder="1" applyAlignment="1">
      <alignment/>
    </xf>
    <xf numFmtId="0" fontId="5" fillId="0" borderId="15" xfId="0" applyFont="1" applyFill="1" applyBorder="1" applyAlignment="1">
      <alignment/>
    </xf>
    <xf numFmtId="0" fontId="5" fillId="0" borderId="15" xfId="0" applyFont="1" applyFill="1" applyBorder="1" applyAlignment="1">
      <alignment horizontal="center"/>
    </xf>
    <xf numFmtId="49" fontId="5" fillId="0" borderId="15" xfId="0" applyNumberFormat="1" applyFont="1" applyFill="1" applyBorder="1" applyAlignment="1">
      <alignment horizontal="center"/>
    </xf>
    <xf numFmtId="0" fontId="5" fillId="0" borderId="57" xfId="0" applyFont="1" applyFill="1" applyBorder="1" applyAlignment="1">
      <alignment horizontal="center"/>
    </xf>
    <xf numFmtId="0" fontId="5" fillId="0" borderId="58" xfId="0" applyFont="1" applyFill="1" applyBorder="1" applyAlignment="1">
      <alignment horizontal="center"/>
    </xf>
    <xf numFmtId="0" fontId="5" fillId="0" borderId="23" xfId="0" applyFont="1" applyFill="1" applyBorder="1" applyAlignment="1">
      <alignment/>
    </xf>
    <xf numFmtId="0" fontId="21" fillId="0" borderId="0" xfId="0" applyFont="1" applyBorder="1" applyAlignment="1">
      <alignment vertical="top" wrapText="1"/>
    </xf>
    <xf numFmtId="49" fontId="23" fillId="0" borderId="0" xfId="0" applyNumberFormat="1" applyFont="1" applyBorder="1" applyAlignment="1">
      <alignment horizontal="right" vertical="top" wrapText="1"/>
    </xf>
    <xf numFmtId="0" fontId="0" fillId="0" borderId="0" xfId="0" applyFont="1" applyAlignment="1">
      <alignment/>
    </xf>
    <xf numFmtId="49" fontId="31" fillId="0" borderId="12" xfId="0" applyNumberFormat="1" applyFont="1" applyBorder="1" applyAlignment="1">
      <alignment horizontal="center"/>
    </xf>
    <xf numFmtId="0" fontId="30" fillId="0" borderId="0" xfId="0" applyFont="1" applyBorder="1" applyAlignment="1">
      <alignment/>
    </xf>
    <xf numFmtId="49" fontId="31" fillId="0" borderId="33" xfId="0" applyNumberFormat="1" applyFont="1" applyBorder="1" applyAlignment="1">
      <alignment horizontal="center"/>
    </xf>
    <xf numFmtId="49" fontId="31" fillId="0" borderId="13" xfId="0" applyNumberFormat="1" applyFont="1" applyBorder="1" applyAlignment="1">
      <alignment horizontal="center"/>
    </xf>
    <xf numFmtId="49" fontId="31" fillId="0" borderId="0" xfId="0" applyNumberFormat="1" applyFont="1" applyBorder="1" applyAlignment="1">
      <alignment horizontal="center"/>
    </xf>
    <xf numFmtId="0" fontId="32" fillId="0" borderId="40" xfId="0" applyFont="1" applyBorder="1" applyAlignment="1">
      <alignment/>
    </xf>
    <xf numFmtId="0" fontId="33" fillId="0" borderId="11" xfId="0" applyFont="1" applyBorder="1" applyAlignment="1">
      <alignment/>
    </xf>
    <xf numFmtId="0" fontId="33" fillId="0" borderId="30" xfId="0" applyFont="1" applyBorder="1" applyAlignment="1">
      <alignment/>
    </xf>
    <xf numFmtId="0" fontId="33" fillId="0" borderId="0" xfId="0" applyFont="1" applyBorder="1" applyAlignment="1">
      <alignment/>
    </xf>
    <xf numFmtId="0" fontId="32" fillId="0" borderId="30" xfId="0" applyFont="1" applyBorder="1" applyAlignment="1">
      <alignment/>
    </xf>
    <xf numFmtId="0" fontId="33" fillId="0" borderId="42" xfId="0" applyFont="1" applyBorder="1" applyAlignment="1">
      <alignment/>
    </xf>
    <xf numFmtId="0" fontId="33" fillId="0" borderId="10" xfId="0" applyFont="1" applyBorder="1" applyAlignment="1">
      <alignment/>
    </xf>
    <xf numFmtId="0" fontId="33" fillId="0" borderId="40" xfId="0" applyFont="1" applyBorder="1" applyAlignment="1">
      <alignment horizontal="left"/>
    </xf>
    <xf numFmtId="0" fontId="33" fillId="0" borderId="30" xfId="0" applyFont="1" applyBorder="1" applyAlignment="1">
      <alignment horizontal="left"/>
    </xf>
    <xf numFmtId="0" fontId="33" fillId="0" borderId="42" xfId="0" applyFont="1" applyBorder="1" applyAlignment="1">
      <alignment horizontal="left"/>
    </xf>
    <xf numFmtId="0" fontId="11" fillId="34" borderId="22" xfId="0" applyNumberFormat="1" applyFont="1" applyFill="1" applyBorder="1" applyAlignment="1">
      <alignment horizontal="center"/>
    </xf>
    <xf numFmtId="0" fontId="13" fillId="33" borderId="0" xfId="0" applyNumberFormat="1" applyFont="1" applyFill="1" applyBorder="1" applyAlignment="1">
      <alignment horizontal="center" vertical="center"/>
    </xf>
    <xf numFmtId="0" fontId="11" fillId="33" borderId="0" xfId="0" applyNumberFormat="1" applyFont="1" applyFill="1" applyBorder="1" applyAlignment="1">
      <alignment horizontal="center"/>
    </xf>
    <xf numFmtId="0" fontId="0" fillId="0" borderId="0" xfId="0" applyAlignment="1">
      <alignment horizontal="center"/>
    </xf>
    <xf numFmtId="0" fontId="11" fillId="34" borderId="19" xfId="0" applyNumberFormat="1" applyFont="1" applyFill="1" applyBorder="1" applyAlignment="1">
      <alignment horizontal="center" vertical="center"/>
    </xf>
    <xf numFmtId="0" fontId="0" fillId="0" borderId="19" xfId="0" applyBorder="1" applyAlignment="1">
      <alignment/>
    </xf>
    <xf numFmtId="0" fontId="0" fillId="0" borderId="18" xfId="0" applyBorder="1" applyAlignment="1">
      <alignment/>
    </xf>
    <xf numFmtId="38" fontId="4" fillId="36" borderId="59" xfId="0" applyNumberFormat="1" applyFont="1" applyFill="1" applyBorder="1" applyAlignment="1">
      <alignment horizontal="center" vertical="center"/>
    </xf>
    <xf numFmtId="0" fontId="0" fillId="0" borderId="1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0" xfId="0" applyNumberFormat="1" applyFont="1" applyAlignment="1">
      <alignment horizontal="center"/>
    </xf>
    <xf numFmtId="49" fontId="6" fillId="0" borderId="30" xfId="0" applyNumberFormat="1" applyFont="1" applyBorder="1" applyAlignment="1">
      <alignment wrapText="1"/>
    </xf>
    <xf numFmtId="0" fontId="0" fillId="0" borderId="0" xfId="0" applyAlignment="1">
      <alignment wrapText="1"/>
    </xf>
    <xf numFmtId="0" fontId="0" fillId="0" borderId="33" xfId="0" applyBorder="1" applyAlignment="1">
      <alignment wrapText="1"/>
    </xf>
    <xf numFmtId="0" fontId="10" fillId="37" borderId="19" xfId="0" applyFont="1" applyFill="1" applyBorder="1" applyAlignment="1">
      <alignment horizontal="center"/>
    </xf>
    <xf numFmtId="0" fontId="10" fillId="37" borderId="62" xfId="0" applyFont="1" applyFill="1" applyBorder="1" applyAlignment="1">
      <alignment horizontal="center"/>
    </xf>
    <xf numFmtId="0" fontId="10" fillId="37" borderId="63" xfId="0" applyFont="1" applyFill="1" applyBorder="1" applyAlignment="1">
      <alignment horizontal="center"/>
    </xf>
    <xf numFmtId="0" fontId="22" fillId="38" borderId="64" xfId="0" applyFont="1" applyFill="1" applyBorder="1" applyAlignment="1">
      <alignment horizontal="center" vertical="top" wrapText="1"/>
    </xf>
    <xf numFmtId="0" fontId="22" fillId="38" borderId="65" xfId="0" applyFont="1" applyFill="1" applyBorder="1" applyAlignment="1">
      <alignment horizontal="center" vertical="top" wrapText="1"/>
    </xf>
    <xf numFmtId="0" fontId="22" fillId="38" borderId="66" xfId="0" applyFont="1" applyFill="1" applyBorder="1" applyAlignment="1">
      <alignment horizontal="center" vertical="top" wrapText="1"/>
    </xf>
    <xf numFmtId="0" fontId="21"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0</xdr:row>
      <xdr:rowOff>123825</xdr:rowOff>
    </xdr:from>
    <xdr:to>
      <xdr:col>5</xdr:col>
      <xdr:colOff>638175</xdr:colOff>
      <xdr:row>2</xdr:row>
      <xdr:rowOff>38100</xdr:rowOff>
    </xdr:to>
    <xdr:sp macro="[0]!MacroTwoPages">
      <xdr:nvSpPr>
        <xdr:cNvPr id="1" name="AutoShape 1"/>
        <xdr:cNvSpPr>
          <a:spLocks/>
        </xdr:cNvSpPr>
      </xdr:nvSpPr>
      <xdr:spPr>
        <a:xfrm>
          <a:off x="3057525" y="123825"/>
          <a:ext cx="266700"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2</a:t>
          </a:r>
        </a:p>
      </xdr:txBody>
    </xdr:sp>
    <xdr:clientData fPrintsWithSheet="0"/>
  </xdr:twoCellAnchor>
  <xdr:twoCellAnchor editAs="absolute">
    <xdr:from>
      <xdr:col>5</xdr:col>
      <xdr:colOff>133350</xdr:colOff>
      <xdr:row>0</xdr:row>
      <xdr:rowOff>123825</xdr:rowOff>
    </xdr:from>
    <xdr:to>
      <xdr:col>5</xdr:col>
      <xdr:colOff>400050</xdr:colOff>
      <xdr:row>2</xdr:row>
      <xdr:rowOff>38100</xdr:rowOff>
    </xdr:to>
    <xdr:sp macro="[0]!MacroOnePage">
      <xdr:nvSpPr>
        <xdr:cNvPr id="2" name="AutoShape 2"/>
        <xdr:cNvSpPr>
          <a:spLocks/>
        </xdr:cNvSpPr>
      </xdr:nvSpPr>
      <xdr:spPr>
        <a:xfrm>
          <a:off x="2819400" y="123825"/>
          <a:ext cx="266700"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1</a:t>
          </a:r>
        </a:p>
      </xdr:txBody>
    </xdr:sp>
    <xdr:clientData fPrintsWithSheet="0"/>
  </xdr:twoCellAnchor>
  <xdr:twoCellAnchor editAs="absolute">
    <xdr:from>
      <xdr:col>5</xdr:col>
      <xdr:colOff>657225</xdr:colOff>
      <xdr:row>0</xdr:row>
      <xdr:rowOff>123825</xdr:rowOff>
    </xdr:from>
    <xdr:to>
      <xdr:col>6</xdr:col>
      <xdr:colOff>228600</xdr:colOff>
      <xdr:row>2</xdr:row>
      <xdr:rowOff>38100</xdr:rowOff>
    </xdr:to>
    <xdr:sp macro="[0]!MacroThreePages">
      <xdr:nvSpPr>
        <xdr:cNvPr id="3" name="AutoShape 3"/>
        <xdr:cNvSpPr>
          <a:spLocks/>
        </xdr:cNvSpPr>
      </xdr:nvSpPr>
      <xdr:spPr>
        <a:xfrm>
          <a:off x="3343275" y="123825"/>
          <a:ext cx="247650"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3</a:t>
          </a:r>
        </a:p>
      </xdr:txBody>
    </xdr:sp>
    <xdr:clientData fPrintsWithSheet="0"/>
  </xdr:twoCellAnchor>
  <xdr:twoCellAnchor editAs="absolute">
    <xdr:from>
      <xdr:col>6</xdr:col>
      <xdr:colOff>228600</xdr:colOff>
      <xdr:row>0</xdr:row>
      <xdr:rowOff>123825</xdr:rowOff>
    </xdr:from>
    <xdr:to>
      <xdr:col>6</xdr:col>
      <xdr:colOff>485775</xdr:colOff>
      <xdr:row>2</xdr:row>
      <xdr:rowOff>38100</xdr:rowOff>
    </xdr:to>
    <xdr:sp macro="[0]!MacroFourPages">
      <xdr:nvSpPr>
        <xdr:cNvPr id="4" name="AutoShape 4"/>
        <xdr:cNvSpPr>
          <a:spLocks/>
        </xdr:cNvSpPr>
      </xdr:nvSpPr>
      <xdr:spPr>
        <a:xfrm>
          <a:off x="3590925" y="123825"/>
          <a:ext cx="257175"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4</a:t>
          </a:r>
        </a:p>
      </xdr:txBody>
    </xdr:sp>
    <xdr:clientData fPrintsWithSheet="0"/>
  </xdr:twoCellAnchor>
  <xdr:twoCellAnchor>
    <xdr:from>
      <xdr:col>0</xdr:col>
      <xdr:colOff>0</xdr:colOff>
      <xdr:row>0</xdr:row>
      <xdr:rowOff>104775</xdr:rowOff>
    </xdr:from>
    <xdr:to>
      <xdr:col>4</xdr:col>
      <xdr:colOff>495300</xdr:colOff>
      <xdr:row>2</xdr:row>
      <xdr:rowOff>38100</xdr:rowOff>
    </xdr:to>
    <xdr:sp>
      <xdr:nvSpPr>
        <xdr:cNvPr id="5" name="Rectangle 5"/>
        <xdr:cNvSpPr>
          <a:spLocks/>
        </xdr:cNvSpPr>
      </xdr:nvSpPr>
      <xdr:spPr>
        <a:xfrm>
          <a:off x="0" y="104775"/>
          <a:ext cx="2676525" cy="285750"/>
        </a:xfrm>
        <a:prstGeom prst="rect">
          <a:avLst/>
        </a:prstGeom>
        <a:solidFill>
          <a:srgbClr val="00FFFF"/>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0" u="none" baseline="0">
              <a:solidFill>
                <a:srgbClr val="FF0000"/>
              </a:solidFill>
            </a:rPr>
            <a:t>Click Number of Pages To Print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W679"/>
  <sheetViews>
    <sheetView zoomScale="75" zoomScaleNormal="75" zoomScalePageLayoutView="0" workbookViewId="0" topLeftCell="A1">
      <pane ySplit="9" topLeftCell="A10" activePane="bottomLeft" state="frozen"/>
      <selection pane="topLeft" activeCell="A1" sqref="A1"/>
      <selection pane="bottomLeft" activeCell="A3" sqref="A3:P3"/>
    </sheetView>
  </sheetViews>
  <sheetFormatPr defaultColWidth="9.140625" defaultRowHeight="12.75"/>
  <cols>
    <col min="1" max="1" width="4.8515625" style="37" customWidth="1"/>
    <col min="2" max="2" width="9.00390625" style="248" bestFit="1" customWidth="1"/>
    <col min="3" max="3" width="8.421875" style="37" customWidth="1"/>
    <col min="4" max="4" width="10.421875" style="37" bestFit="1" customWidth="1"/>
    <col min="5" max="5" width="7.57421875" style="248" customWidth="1"/>
    <col min="6" max="6" width="10.140625" style="16" customWidth="1"/>
    <col min="7" max="7" width="11.57421875" style="16" customWidth="1"/>
    <col min="8" max="8" width="23.28125" style="16" customWidth="1"/>
    <col min="9" max="9" width="10.28125" style="16" customWidth="1"/>
    <col min="10" max="10" width="12.57421875" style="16" customWidth="1"/>
    <col min="11" max="12" width="13.28125" style="9" customWidth="1"/>
    <col min="13" max="13" width="12.7109375" style="34" customWidth="1"/>
    <col min="14" max="14" width="30.00390625" style="34" customWidth="1"/>
    <col min="15" max="15" width="24.57421875" style="9" hidden="1" customWidth="1"/>
    <col min="16" max="16" width="1.28515625" style="9" customWidth="1"/>
    <col min="17" max="16384" width="9.140625" style="9" customWidth="1"/>
  </cols>
  <sheetData>
    <row r="1" spans="1:16" s="6" customFormat="1" ht="18">
      <c r="A1" s="127" t="s">
        <v>122</v>
      </c>
      <c r="B1" s="242"/>
      <c r="C1" s="127"/>
      <c r="D1" s="127"/>
      <c r="E1" s="242"/>
      <c r="F1" s="127"/>
      <c r="G1" s="127"/>
      <c r="H1" s="105"/>
      <c r="I1" s="105"/>
      <c r="J1" s="105"/>
      <c r="K1" s="105"/>
      <c r="L1" s="105"/>
      <c r="M1" s="127" t="s">
        <v>151</v>
      </c>
      <c r="N1" s="162"/>
      <c r="O1" s="105"/>
      <c r="P1" s="105"/>
    </row>
    <row r="2" spans="1:16" s="6" customFormat="1" ht="9.75" customHeight="1">
      <c r="A2" s="35"/>
      <c r="B2" s="12"/>
      <c r="C2" s="35"/>
      <c r="D2" s="35"/>
      <c r="E2" s="12"/>
      <c r="F2" s="10"/>
      <c r="G2" s="10"/>
      <c r="H2" s="11"/>
      <c r="I2" s="12"/>
      <c r="J2" s="12"/>
      <c r="K2" s="7"/>
      <c r="L2" s="7"/>
      <c r="M2" s="31"/>
      <c r="N2" s="31"/>
      <c r="O2" s="7"/>
      <c r="P2" s="7"/>
    </row>
    <row r="3" spans="1:36" s="48" customFormat="1" ht="21" customHeight="1">
      <c r="A3" s="276" t="s">
        <v>142</v>
      </c>
      <c r="B3" s="276"/>
      <c r="C3" s="276"/>
      <c r="D3" s="276"/>
      <c r="E3" s="276"/>
      <c r="F3" s="276"/>
      <c r="G3" s="276"/>
      <c r="H3" s="276"/>
      <c r="I3" s="276"/>
      <c r="J3" s="276"/>
      <c r="K3" s="276"/>
      <c r="L3" s="276"/>
      <c r="M3" s="276"/>
      <c r="N3" s="276"/>
      <c r="O3" s="276"/>
      <c r="P3" s="276"/>
      <c r="Q3" s="47"/>
      <c r="R3" s="47"/>
      <c r="S3" s="47"/>
      <c r="T3" s="47"/>
      <c r="U3" s="47"/>
      <c r="V3" s="47"/>
      <c r="W3" s="47"/>
      <c r="X3" s="47"/>
      <c r="Y3" s="47"/>
      <c r="Z3" s="47"/>
      <c r="AA3" s="47"/>
      <c r="AB3" s="47"/>
      <c r="AC3" s="47"/>
      <c r="AD3" s="47"/>
      <c r="AE3" s="47"/>
      <c r="AF3" s="47"/>
      <c r="AG3" s="47"/>
      <c r="AH3" s="47"/>
      <c r="AI3" s="47"/>
      <c r="AJ3" s="47"/>
    </row>
    <row r="4" spans="1:16" s="8" customFormat="1" ht="10.5" customHeight="1">
      <c r="A4" s="36"/>
      <c r="B4" s="13"/>
      <c r="C4" s="36"/>
      <c r="D4" s="36"/>
      <c r="E4" s="13"/>
      <c r="F4" s="13"/>
      <c r="G4" s="13"/>
      <c r="H4" s="14"/>
      <c r="I4" s="13"/>
      <c r="J4" s="13"/>
      <c r="K4" s="3"/>
      <c r="L4" s="3"/>
      <c r="M4" s="32"/>
      <c r="N4" s="32"/>
      <c r="O4" s="3"/>
      <c r="P4" s="3"/>
    </row>
    <row r="5" spans="1:16" s="8" customFormat="1" ht="4.5" customHeight="1">
      <c r="A5" s="277"/>
      <c r="B5" s="278"/>
      <c r="C5" s="278"/>
      <c r="D5" s="278"/>
      <c r="E5" s="278"/>
      <c r="F5" s="278"/>
      <c r="G5" s="278"/>
      <c r="I5" s="15"/>
      <c r="J5" s="15"/>
      <c r="K5" s="4"/>
      <c r="L5" s="4"/>
      <c r="M5" s="33"/>
      <c r="P5" s="5"/>
    </row>
    <row r="6" spans="1:16" s="8" customFormat="1" ht="19.5" customHeight="1">
      <c r="A6" s="123" t="s">
        <v>159</v>
      </c>
      <c r="B6" s="125"/>
      <c r="C6" s="124"/>
      <c r="D6" s="124"/>
      <c r="E6" s="125"/>
      <c r="F6" s="125"/>
      <c r="G6" s="125"/>
      <c r="H6" s="126"/>
      <c r="I6" s="125"/>
      <c r="J6" s="125"/>
      <c r="K6" s="103"/>
      <c r="L6" s="103"/>
      <c r="M6" s="122"/>
      <c r="N6" s="146" t="s">
        <v>180</v>
      </c>
      <c r="O6" s="3"/>
      <c r="P6" s="3"/>
    </row>
    <row r="7" spans="1:15" ht="20.25" customHeight="1">
      <c r="A7" s="57"/>
      <c r="B7" s="249"/>
      <c r="C7" s="84"/>
      <c r="D7" s="84"/>
      <c r="E7" s="243"/>
      <c r="F7" s="279" t="s">
        <v>77</v>
      </c>
      <c r="G7" s="280"/>
      <c r="H7" s="281"/>
      <c r="I7" s="58"/>
      <c r="J7" s="58"/>
      <c r="K7" s="59"/>
      <c r="L7" s="59" t="s">
        <v>1</v>
      </c>
      <c r="M7" s="60"/>
      <c r="N7" s="144"/>
      <c r="O7" s="147"/>
    </row>
    <row r="8" spans="1:16" ht="15">
      <c r="A8" s="61" t="s">
        <v>2</v>
      </c>
      <c r="B8" s="62" t="s">
        <v>69</v>
      </c>
      <c r="C8" s="62" t="s">
        <v>7</v>
      </c>
      <c r="D8" s="62" t="s">
        <v>157</v>
      </c>
      <c r="E8" s="62" t="s">
        <v>141</v>
      </c>
      <c r="F8" s="99" t="s">
        <v>70</v>
      </c>
      <c r="G8" s="100" t="s">
        <v>61</v>
      </c>
      <c r="H8" s="100"/>
      <c r="I8" s="62" t="s">
        <v>61</v>
      </c>
      <c r="J8" s="63" t="s">
        <v>3</v>
      </c>
      <c r="K8" s="63" t="s">
        <v>4</v>
      </c>
      <c r="L8" s="64" t="s">
        <v>5</v>
      </c>
      <c r="M8" s="65"/>
      <c r="N8" s="152"/>
      <c r="O8" s="144"/>
      <c r="P8" s="98"/>
    </row>
    <row r="9" spans="1:16" ht="15">
      <c r="A9" s="66" t="s">
        <v>6</v>
      </c>
      <c r="B9" s="67" t="s">
        <v>65</v>
      </c>
      <c r="C9" s="67" t="s">
        <v>64</v>
      </c>
      <c r="D9" s="67" t="s">
        <v>158</v>
      </c>
      <c r="E9" s="67" t="s">
        <v>140</v>
      </c>
      <c r="F9" s="101" t="s">
        <v>71</v>
      </c>
      <c r="G9" s="102" t="s">
        <v>65</v>
      </c>
      <c r="H9" s="102" t="s">
        <v>63</v>
      </c>
      <c r="I9" s="67" t="s">
        <v>62</v>
      </c>
      <c r="J9" s="68" t="s">
        <v>8</v>
      </c>
      <c r="K9" s="68" t="s">
        <v>8</v>
      </c>
      <c r="L9" s="69" t="s">
        <v>9</v>
      </c>
      <c r="M9" s="69" t="s">
        <v>10</v>
      </c>
      <c r="N9" s="275" t="s">
        <v>11</v>
      </c>
      <c r="O9" s="275"/>
      <c r="P9" s="98"/>
    </row>
    <row r="10" spans="1:16" s="96" customFormat="1" ht="18" customHeight="1">
      <c r="A10" s="49" t="s">
        <v>12</v>
      </c>
      <c r="B10" s="112"/>
      <c r="C10" s="106"/>
      <c r="D10" s="106"/>
      <c r="E10" s="112"/>
      <c r="F10" s="106"/>
      <c r="G10" s="107"/>
      <c r="H10" s="108"/>
      <c r="I10" s="107"/>
      <c r="J10" s="109"/>
      <c r="K10" s="50">
        <f aca="true" t="shared" si="0" ref="K10:K38">J10+L10</f>
        <v>0</v>
      </c>
      <c r="L10" s="109"/>
      <c r="M10" s="115"/>
      <c r="N10" s="149"/>
      <c r="O10" s="153"/>
      <c r="P10" s="145"/>
    </row>
    <row r="11" spans="1:16" s="96" customFormat="1" ht="18" customHeight="1">
      <c r="A11" s="49" t="s">
        <v>13</v>
      </c>
      <c r="B11" s="244"/>
      <c r="C11" s="106"/>
      <c r="D11" s="106"/>
      <c r="E11" s="244"/>
      <c r="F11" s="106"/>
      <c r="G11" s="107"/>
      <c r="H11" s="108"/>
      <c r="I11" s="107"/>
      <c r="J11" s="110"/>
      <c r="K11" s="50">
        <f t="shared" si="0"/>
        <v>0</v>
      </c>
      <c r="L11" s="116"/>
      <c r="M11" s="117"/>
      <c r="N11" s="149"/>
      <c r="O11" s="153"/>
      <c r="P11" s="145"/>
    </row>
    <row r="12" spans="1:16" s="96" customFormat="1" ht="18" customHeight="1">
      <c r="A12" s="49" t="s">
        <v>14</v>
      </c>
      <c r="B12" s="244"/>
      <c r="C12" s="106"/>
      <c r="D12" s="106"/>
      <c r="E12" s="112"/>
      <c r="F12" s="106"/>
      <c r="G12" s="107"/>
      <c r="H12" s="108"/>
      <c r="I12" s="107"/>
      <c r="J12" s="110"/>
      <c r="K12" s="50">
        <f t="shared" si="0"/>
        <v>0</v>
      </c>
      <c r="L12" s="116"/>
      <c r="M12" s="117"/>
      <c r="N12" s="149"/>
      <c r="O12" s="153"/>
      <c r="P12" s="145"/>
    </row>
    <row r="13" spans="1:16" s="85" customFormat="1" ht="18" customHeight="1">
      <c r="A13" s="51" t="s">
        <v>15</v>
      </c>
      <c r="B13" s="245"/>
      <c r="C13" s="111"/>
      <c r="D13" s="111"/>
      <c r="E13" s="245"/>
      <c r="F13" s="111"/>
      <c r="G13" s="112"/>
      <c r="H13" s="113"/>
      <c r="I13" s="112"/>
      <c r="J13" s="114"/>
      <c r="K13" s="50">
        <f t="shared" si="0"/>
        <v>0</v>
      </c>
      <c r="L13" s="116"/>
      <c r="M13" s="117"/>
      <c r="N13" s="154"/>
      <c r="O13" s="155"/>
      <c r="P13" s="156"/>
    </row>
    <row r="14" spans="1:16" s="96" customFormat="1" ht="18" customHeight="1">
      <c r="A14" s="49" t="s">
        <v>16</v>
      </c>
      <c r="B14" s="244"/>
      <c r="C14" s="106"/>
      <c r="D14" s="106"/>
      <c r="E14" s="244"/>
      <c r="F14" s="106"/>
      <c r="G14" s="107"/>
      <c r="H14" s="108"/>
      <c r="I14" s="107"/>
      <c r="J14" s="110"/>
      <c r="K14" s="50">
        <f t="shared" si="0"/>
        <v>0</v>
      </c>
      <c r="L14" s="116"/>
      <c r="M14" s="117"/>
      <c r="N14" s="149"/>
      <c r="O14" s="153"/>
      <c r="P14" s="145"/>
    </row>
    <row r="15" spans="1:16" s="96" customFormat="1" ht="18" customHeight="1">
      <c r="A15" s="49" t="s">
        <v>17</v>
      </c>
      <c r="B15" s="244"/>
      <c r="C15" s="106"/>
      <c r="D15" s="106"/>
      <c r="E15" s="244"/>
      <c r="F15" s="106"/>
      <c r="G15" s="107"/>
      <c r="H15" s="108"/>
      <c r="I15" s="107"/>
      <c r="J15" s="110"/>
      <c r="K15" s="50">
        <f t="shared" si="0"/>
        <v>0</v>
      </c>
      <c r="L15" s="116"/>
      <c r="M15" s="117"/>
      <c r="N15" s="149"/>
      <c r="O15" s="153"/>
      <c r="P15" s="145"/>
    </row>
    <row r="16" spans="1:16" s="96" customFormat="1" ht="18" customHeight="1">
      <c r="A16" s="49" t="s">
        <v>18</v>
      </c>
      <c r="B16" s="244"/>
      <c r="C16" s="106"/>
      <c r="D16" s="106"/>
      <c r="E16" s="244"/>
      <c r="F16" s="106"/>
      <c r="G16" s="107"/>
      <c r="H16" s="108"/>
      <c r="I16" s="107"/>
      <c r="J16" s="110"/>
      <c r="K16" s="50">
        <f t="shared" si="0"/>
        <v>0</v>
      </c>
      <c r="L16" s="116"/>
      <c r="M16" s="117"/>
      <c r="N16" s="149"/>
      <c r="O16" s="153"/>
      <c r="P16" s="145"/>
    </row>
    <row r="17" spans="1:16" s="96" customFormat="1" ht="18" customHeight="1">
      <c r="A17" s="49" t="s">
        <v>19</v>
      </c>
      <c r="B17" s="244"/>
      <c r="C17" s="106"/>
      <c r="D17" s="106"/>
      <c r="E17" s="244"/>
      <c r="F17" s="106"/>
      <c r="G17" s="107"/>
      <c r="H17" s="108"/>
      <c r="I17" s="107"/>
      <c r="J17" s="110"/>
      <c r="K17" s="50">
        <f t="shared" si="0"/>
        <v>0</v>
      </c>
      <c r="L17" s="116"/>
      <c r="M17" s="117"/>
      <c r="N17" s="149"/>
      <c r="O17" s="153"/>
      <c r="P17" s="145"/>
    </row>
    <row r="18" spans="1:16" s="96" customFormat="1" ht="18" customHeight="1">
      <c r="A18" s="49" t="s">
        <v>20</v>
      </c>
      <c r="B18" s="244"/>
      <c r="C18" s="106"/>
      <c r="D18" s="106"/>
      <c r="E18" s="244"/>
      <c r="F18" s="106"/>
      <c r="G18" s="107"/>
      <c r="H18" s="108"/>
      <c r="I18" s="107"/>
      <c r="J18" s="110"/>
      <c r="K18" s="50">
        <f t="shared" si="0"/>
        <v>0</v>
      </c>
      <c r="L18" s="116"/>
      <c r="M18" s="117"/>
      <c r="N18" s="149"/>
      <c r="O18" s="153"/>
      <c r="P18" s="145"/>
    </row>
    <row r="19" spans="1:16" s="96" customFormat="1" ht="18" customHeight="1">
      <c r="A19" s="49" t="s">
        <v>21</v>
      </c>
      <c r="B19" s="244"/>
      <c r="C19" s="106"/>
      <c r="D19" s="106"/>
      <c r="E19" s="244"/>
      <c r="F19" s="106"/>
      <c r="G19" s="107"/>
      <c r="H19" s="108"/>
      <c r="I19" s="107"/>
      <c r="J19" s="110"/>
      <c r="K19" s="50">
        <f t="shared" si="0"/>
        <v>0</v>
      </c>
      <c r="L19" s="116"/>
      <c r="M19" s="117"/>
      <c r="N19" s="149"/>
      <c r="O19" s="153"/>
      <c r="P19" s="145"/>
    </row>
    <row r="20" spans="1:16" s="96" customFormat="1" ht="18" customHeight="1">
      <c r="A20" s="49" t="s">
        <v>22</v>
      </c>
      <c r="B20" s="244"/>
      <c r="C20" s="106"/>
      <c r="D20" s="106"/>
      <c r="E20" s="244"/>
      <c r="F20" s="106"/>
      <c r="G20" s="107"/>
      <c r="H20" s="108"/>
      <c r="I20" s="107"/>
      <c r="J20" s="110"/>
      <c r="K20" s="50">
        <f t="shared" si="0"/>
        <v>0</v>
      </c>
      <c r="L20" s="116"/>
      <c r="M20" s="117"/>
      <c r="N20" s="149"/>
      <c r="O20" s="153"/>
      <c r="P20" s="145"/>
    </row>
    <row r="21" spans="1:16" s="96" customFormat="1" ht="18" customHeight="1">
      <c r="A21" s="49" t="s">
        <v>23</v>
      </c>
      <c r="B21" s="244"/>
      <c r="C21" s="106"/>
      <c r="D21" s="106"/>
      <c r="E21" s="244"/>
      <c r="F21" s="106"/>
      <c r="G21" s="107"/>
      <c r="H21" s="108"/>
      <c r="I21" s="107"/>
      <c r="J21" s="110"/>
      <c r="K21" s="50">
        <f t="shared" si="0"/>
        <v>0</v>
      </c>
      <c r="L21" s="116"/>
      <c r="M21" s="117"/>
      <c r="N21" s="149"/>
      <c r="O21" s="153"/>
      <c r="P21" s="145"/>
    </row>
    <row r="22" spans="1:16" s="96" customFormat="1" ht="18" customHeight="1">
      <c r="A22" s="49" t="s">
        <v>24</v>
      </c>
      <c r="B22" s="244"/>
      <c r="C22" s="106"/>
      <c r="D22" s="106"/>
      <c r="E22" s="244"/>
      <c r="F22" s="106"/>
      <c r="G22" s="107"/>
      <c r="H22" s="108"/>
      <c r="I22" s="107"/>
      <c r="J22" s="110"/>
      <c r="K22" s="50">
        <f t="shared" si="0"/>
        <v>0</v>
      </c>
      <c r="L22" s="116"/>
      <c r="M22" s="117"/>
      <c r="N22" s="149"/>
      <c r="O22" s="153"/>
      <c r="P22" s="145"/>
    </row>
    <row r="23" spans="1:16" s="96" customFormat="1" ht="18" customHeight="1">
      <c r="A23" s="49" t="s">
        <v>25</v>
      </c>
      <c r="B23" s="244"/>
      <c r="C23" s="106"/>
      <c r="D23" s="106"/>
      <c r="E23" s="244"/>
      <c r="F23" s="106"/>
      <c r="G23" s="107"/>
      <c r="H23" s="108"/>
      <c r="I23" s="107"/>
      <c r="J23" s="110"/>
      <c r="K23" s="50">
        <f t="shared" si="0"/>
        <v>0</v>
      </c>
      <c r="L23" s="116"/>
      <c r="M23" s="117"/>
      <c r="N23" s="149"/>
      <c r="O23" s="153"/>
      <c r="P23" s="145"/>
    </row>
    <row r="24" spans="1:16" s="96" customFormat="1" ht="18" customHeight="1">
      <c r="A24" s="49" t="s">
        <v>26</v>
      </c>
      <c r="B24" s="244"/>
      <c r="C24" s="106"/>
      <c r="D24" s="106"/>
      <c r="E24" s="244"/>
      <c r="F24" s="106"/>
      <c r="G24" s="107"/>
      <c r="H24" s="108"/>
      <c r="I24" s="107"/>
      <c r="J24" s="110"/>
      <c r="K24" s="50">
        <f t="shared" si="0"/>
        <v>0</v>
      </c>
      <c r="L24" s="116"/>
      <c r="M24" s="117"/>
      <c r="N24" s="149"/>
      <c r="O24" s="153"/>
      <c r="P24" s="145"/>
    </row>
    <row r="25" spans="1:16" s="96" customFormat="1" ht="18" customHeight="1">
      <c r="A25" s="49" t="s">
        <v>27</v>
      </c>
      <c r="B25" s="244"/>
      <c r="C25" s="106"/>
      <c r="D25" s="106"/>
      <c r="E25" s="244"/>
      <c r="F25" s="106"/>
      <c r="G25" s="107"/>
      <c r="H25" s="108"/>
      <c r="I25" s="107"/>
      <c r="J25" s="110"/>
      <c r="K25" s="50">
        <f t="shared" si="0"/>
        <v>0</v>
      </c>
      <c r="L25" s="116"/>
      <c r="M25" s="117"/>
      <c r="N25" s="149"/>
      <c r="O25" s="153"/>
      <c r="P25" s="145"/>
    </row>
    <row r="26" spans="1:16" s="96" customFormat="1" ht="18" customHeight="1">
      <c r="A26" s="49" t="s">
        <v>28</v>
      </c>
      <c r="B26" s="244"/>
      <c r="C26" s="106"/>
      <c r="D26" s="106"/>
      <c r="E26" s="244"/>
      <c r="F26" s="106"/>
      <c r="G26" s="107"/>
      <c r="H26" s="108"/>
      <c r="I26" s="107"/>
      <c r="J26" s="110"/>
      <c r="K26" s="50">
        <f t="shared" si="0"/>
        <v>0</v>
      </c>
      <c r="L26" s="116"/>
      <c r="M26" s="117"/>
      <c r="N26" s="149"/>
      <c r="O26" s="153"/>
      <c r="P26" s="145"/>
    </row>
    <row r="27" spans="1:16" s="96" customFormat="1" ht="18" customHeight="1">
      <c r="A27" s="49" t="s">
        <v>29</v>
      </c>
      <c r="B27" s="244"/>
      <c r="C27" s="106"/>
      <c r="D27" s="106"/>
      <c r="E27" s="244"/>
      <c r="F27" s="106"/>
      <c r="G27" s="107"/>
      <c r="H27" s="108"/>
      <c r="I27" s="107"/>
      <c r="J27" s="110"/>
      <c r="K27" s="50">
        <f t="shared" si="0"/>
        <v>0</v>
      </c>
      <c r="L27" s="116"/>
      <c r="M27" s="117"/>
      <c r="N27" s="149"/>
      <c r="O27" s="153"/>
      <c r="P27" s="145"/>
    </row>
    <row r="28" spans="1:16" s="96" customFormat="1" ht="18" customHeight="1">
      <c r="A28" s="49" t="s">
        <v>30</v>
      </c>
      <c r="B28" s="244"/>
      <c r="C28" s="106"/>
      <c r="D28" s="106"/>
      <c r="E28" s="244"/>
      <c r="F28" s="106"/>
      <c r="G28" s="107"/>
      <c r="H28" s="108"/>
      <c r="I28" s="107"/>
      <c r="J28" s="110"/>
      <c r="K28" s="50">
        <f t="shared" si="0"/>
        <v>0</v>
      </c>
      <c r="L28" s="116"/>
      <c r="M28" s="117"/>
      <c r="N28" s="149"/>
      <c r="O28" s="153"/>
      <c r="P28" s="145"/>
    </row>
    <row r="29" spans="1:16" s="96" customFormat="1" ht="18" customHeight="1">
      <c r="A29" s="49" t="s">
        <v>31</v>
      </c>
      <c r="B29" s="244"/>
      <c r="C29" s="106"/>
      <c r="D29" s="106"/>
      <c r="E29" s="244"/>
      <c r="F29" s="106"/>
      <c r="G29" s="107"/>
      <c r="H29" s="108"/>
      <c r="I29" s="107"/>
      <c r="J29" s="110"/>
      <c r="K29" s="50">
        <f t="shared" si="0"/>
        <v>0</v>
      </c>
      <c r="L29" s="116"/>
      <c r="M29" s="117"/>
      <c r="N29" s="149"/>
      <c r="O29" s="153"/>
      <c r="P29" s="145"/>
    </row>
    <row r="30" spans="1:16" s="96" customFormat="1" ht="18" customHeight="1">
      <c r="A30" s="49" t="s">
        <v>32</v>
      </c>
      <c r="B30" s="244"/>
      <c r="C30" s="106"/>
      <c r="D30" s="106"/>
      <c r="E30" s="244"/>
      <c r="F30" s="106"/>
      <c r="G30" s="107"/>
      <c r="H30" s="108"/>
      <c r="I30" s="107"/>
      <c r="J30" s="110"/>
      <c r="K30" s="50">
        <f t="shared" si="0"/>
        <v>0</v>
      </c>
      <c r="L30" s="116"/>
      <c r="M30" s="117"/>
      <c r="N30" s="149"/>
      <c r="O30" s="153"/>
      <c r="P30" s="145"/>
    </row>
    <row r="31" spans="1:16" s="96" customFormat="1" ht="18" customHeight="1">
      <c r="A31" s="49" t="s">
        <v>33</v>
      </c>
      <c r="B31" s="244"/>
      <c r="C31" s="106"/>
      <c r="D31" s="106"/>
      <c r="E31" s="244"/>
      <c r="F31" s="106"/>
      <c r="G31" s="107"/>
      <c r="H31" s="108"/>
      <c r="I31" s="107"/>
      <c r="J31" s="110"/>
      <c r="K31" s="50">
        <f t="shared" si="0"/>
        <v>0</v>
      </c>
      <c r="L31" s="116"/>
      <c r="M31" s="117"/>
      <c r="N31" s="149"/>
      <c r="O31" s="153"/>
      <c r="P31" s="145"/>
    </row>
    <row r="32" spans="1:16" s="96" customFormat="1" ht="18" customHeight="1">
      <c r="A32" s="49" t="s">
        <v>34</v>
      </c>
      <c r="B32" s="244"/>
      <c r="C32" s="106"/>
      <c r="D32" s="106"/>
      <c r="E32" s="244"/>
      <c r="F32" s="106"/>
      <c r="G32" s="107"/>
      <c r="H32" s="108"/>
      <c r="I32" s="107"/>
      <c r="J32" s="110"/>
      <c r="K32" s="50">
        <f t="shared" si="0"/>
        <v>0</v>
      </c>
      <c r="L32" s="116"/>
      <c r="M32" s="117"/>
      <c r="N32" s="149"/>
      <c r="O32" s="153"/>
      <c r="P32" s="145"/>
    </row>
    <row r="33" spans="1:16" s="96" customFormat="1" ht="18" customHeight="1">
      <c r="A33" s="49" t="s">
        <v>35</v>
      </c>
      <c r="B33" s="244"/>
      <c r="C33" s="106"/>
      <c r="D33" s="106"/>
      <c r="E33" s="244"/>
      <c r="F33" s="106"/>
      <c r="G33" s="107"/>
      <c r="H33" s="108"/>
      <c r="I33" s="107"/>
      <c r="J33" s="110"/>
      <c r="K33" s="50">
        <f t="shared" si="0"/>
        <v>0</v>
      </c>
      <c r="L33" s="116"/>
      <c r="M33" s="117"/>
      <c r="N33" s="149"/>
      <c r="O33" s="153"/>
      <c r="P33" s="145"/>
    </row>
    <row r="34" spans="1:16" s="96" customFormat="1" ht="18" customHeight="1">
      <c r="A34" s="49" t="s">
        <v>36</v>
      </c>
      <c r="B34" s="244"/>
      <c r="C34" s="106"/>
      <c r="D34" s="106"/>
      <c r="E34" s="244"/>
      <c r="F34" s="106"/>
      <c r="G34" s="107"/>
      <c r="H34" s="108"/>
      <c r="I34" s="107"/>
      <c r="J34" s="110"/>
      <c r="K34" s="50">
        <f t="shared" si="0"/>
        <v>0</v>
      </c>
      <c r="L34" s="116"/>
      <c r="M34" s="117"/>
      <c r="N34" s="149"/>
      <c r="O34" s="153"/>
      <c r="P34" s="145"/>
    </row>
    <row r="35" spans="1:16" s="96" customFormat="1" ht="18" customHeight="1">
      <c r="A35" s="49" t="s">
        <v>37</v>
      </c>
      <c r="B35" s="244"/>
      <c r="C35" s="106"/>
      <c r="D35" s="106"/>
      <c r="E35" s="244"/>
      <c r="F35" s="106"/>
      <c r="G35" s="107"/>
      <c r="H35" s="108"/>
      <c r="I35" s="107"/>
      <c r="J35" s="110"/>
      <c r="K35" s="50">
        <f t="shared" si="0"/>
        <v>0</v>
      </c>
      <c r="L35" s="116"/>
      <c r="M35" s="117"/>
      <c r="N35" s="149"/>
      <c r="O35" s="153"/>
      <c r="P35" s="145"/>
    </row>
    <row r="36" spans="1:16" s="96" customFormat="1" ht="18" customHeight="1">
      <c r="A36" s="49" t="s">
        <v>38</v>
      </c>
      <c r="B36" s="244"/>
      <c r="C36" s="106"/>
      <c r="D36" s="106"/>
      <c r="E36" s="244"/>
      <c r="F36" s="106"/>
      <c r="G36" s="107"/>
      <c r="H36" s="108"/>
      <c r="I36" s="107"/>
      <c r="J36" s="110"/>
      <c r="K36" s="50">
        <f t="shared" si="0"/>
        <v>0</v>
      </c>
      <c r="L36" s="116"/>
      <c r="M36" s="117"/>
      <c r="N36" s="149"/>
      <c r="O36" s="153"/>
      <c r="P36" s="145"/>
    </row>
    <row r="37" spans="1:16" s="96" customFormat="1" ht="18" customHeight="1">
      <c r="A37" s="49" t="s">
        <v>39</v>
      </c>
      <c r="B37" s="244"/>
      <c r="C37" s="106"/>
      <c r="D37" s="106"/>
      <c r="E37" s="244"/>
      <c r="F37" s="106"/>
      <c r="G37" s="107"/>
      <c r="H37" s="108"/>
      <c r="I37" s="107"/>
      <c r="J37" s="110"/>
      <c r="K37" s="50">
        <f t="shared" si="0"/>
        <v>0</v>
      </c>
      <c r="L37" s="116"/>
      <c r="M37" s="117"/>
      <c r="N37" s="149"/>
      <c r="O37" s="153"/>
      <c r="P37" s="145"/>
    </row>
    <row r="38" spans="1:16" s="96" customFormat="1" ht="18" customHeight="1">
      <c r="A38" s="49" t="s">
        <v>40</v>
      </c>
      <c r="B38" s="244"/>
      <c r="C38" s="106"/>
      <c r="D38" s="106"/>
      <c r="E38" s="244"/>
      <c r="F38" s="106"/>
      <c r="G38" s="107"/>
      <c r="H38" s="108"/>
      <c r="I38" s="107"/>
      <c r="J38" s="110"/>
      <c r="K38" s="50">
        <f t="shared" si="0"/>
        <v>0</v>
      </c>
      <c r="L38" s="116"/>
      <c r="M38" s="117"/>
      <c r="N38" s="149"/>
      <c r="O38" s="153"/>
      <c r="P38" s="145"/>
    </row>
    <row r="39" spans="1:16" s="96" customFormat="1" ht="18" customHeight="1">
      <c r="A39" s="91"/>
      <c r="B39" s="246"/>
      <c r="C39" s="91"/>
      <c r="D39" s="91"/>
      <c r="E39" s="246"/>
      <c r="F39" s="91"/>
      <c r="G39" s="92"/>
      <c r="H39" s="93"/>
      <c r="I39" s="92"/>
      <c r="J39" s="94"/>
      <c r="K39" s="94"/>
      <c r="L39" s="56">
        <f>ROUND(SUM(L10:L38),0)</f>
        <v>0</v>
      </c>
      <c r="M39" s="56">
        <f>ROUND(SUM(M10:M38),0)</f>
        <v>0</v>
      </c>
      <c r="N39" s="150" t="s">
        <v>72</v>
      </c>
      <c r="O39" s="157"/>
      <c r="P39" s="145"/>
    </row>
    <row r="40" spans="1:16" s="96" customFormat="1" ht="18" customHeight="1">
      <c r="A40" s="52"/>
      <c r="B40" s="53"/>
      <c r="C40" s="52"/>
      <c r="D40" s="52"/>
      <c r="E40" s="53"/>
      <c r="F40" s="52"/>
      <c r="G40" s="53"/>
      <c r="H40" s="54"/>
      <c r="I40" s="53"/>
      <c r="J40" s="55"/>
      <c r="K40" s="55"/>
      <c r="L40" s="56">
        <f>ROUND(SUM(L39,L70,L101,L132),0)</f>
        <v>0</v>
      </c>
      <c r="M40" s="56">
        <f>ROUND(SUM(M39,M70,M101,M132),0)</f>
        <v>0</v>
      </c>
      <c r="N40" s="151" t="s">
        <v>73</v>
      </c>
      <c r="O40" s="158"/>
      <c r="P40" s="145"/>
    </row>
    <row r="41" spans="1:16" s="96" customFormat="1" ht="18" customHeight="1">
      <c r="A41" s="95">
        <v>30</v>
      </c>
      <c r="B41" s="119"/>
      <c r="C41" s="118"/>
      <c r="D41" s="118"/>
      <c r="E41" s="119"/>
      <c r="F41" s="118"/>
      <c r="G41" s="119"/>
      <c r="H41" s="120"/>
      <c r="I41" s="119"/>
      <c r="J41" s="121"/>
      <c r="K41" s="50">
        <f aca="true" t="shared" si="1" ref="K41:K69">J41+L41</f>
        <v>0</v>
      </c>
      <c r="L41" s="116"/>
      <c r="M41" s="117"/>
      <c r="N41" s="148"/>
      <c r="O41" s="159"/>
      <c r="P41" s="145"/>
    </row>
    <row r="42" spans="1:16" s="96" customFormat="1" ht="18" customHeight="1">
      <c r="A42" s="49">
        <v>31</v>
      </c>
      <c r="B42" s="119"/>
      <c r="C42" s="118"/>
      <c r="D42" s="118"/>
      <c r="E42" s="119"/>
      <c r="F42" s="118"/>
      <c r="G42" s="119"/>
      <c r="H42" s="120"/>
      <c r="I42" s="119"/>
      <c r="J42" s="121"/>
      <c r="K42" s="50">
        <f t="shared" si="1"/>
        <v>0</v>
      </c>
      <c r="L42" s="116"/>
      <c r="M42" s="117"/>
      <c r="N42" s="148"/>
      <c r="O42" s="159"/>
      <c r="P42" s="145"/>
    </row>
    <row r="43" spans="1:16" s="96" customFormat="1" ht="18" customHeight="1">
      <c r="A43" s="49" t="s">
        <v>41</v>
      </c>
      <c r="B43" s="244"/>
      <c r="C43" s="106"/>
      <c r="D43" s="106"/>
      <c r="E43" s="244"/>
      <c r="F43" s="106"/>
      <c r="G43" s="107"/>
      <c r="H43" s="108"/>
      <c r="I43" s="107"/>
      <c r="J43" s="110"/>
      <c r="K43" s="50">
        <f t="shared" si="1"/>
        <v>0</v>
      </c>
      <c r="L43" s="116"/>
      <c r="M43" s="117"/>
      <c r="N43" s="149"/>
      <c r="O43" s="153"/>
      <c r="P43" s="145"/>
    </row>
    <row r="44" spans="1:16" s="96" customFormat="1" ht="18" customHeight="1">
      <c r="A44" s="49" t="s">
        <v>42</v>
      </c>
      <c r="B44" s="244"/>
      <c r="C44" s="106"/>
      <c r="D44" s="106"/>
      <c r="E44" s="244"/>
      <c r="F44" s="106"/>
      <c r="G44" s="107"/>
      <c r="H44" s="108"/>
      <c r="I44" s="107"/>
      <c r="J44" s="110"/>
      <c r="K44" s="50">
        <f t="shared" si="1"/>
        <v>0</v>
      </c>
      <c r="L44" s="116"/>
      <c r="M44" s="117"/>
      <c r="N44" s="149"/>
      <c r="O44" s="153"/>
      <c r="P44" s="145"/>
    </row>
    <row r="45" spans="1:16" s="96" customFormat="1" ht="18" customHeight="1">
      <c r="A45" s="49" t="s">
        <v>43</v>
      </c>
      <c r="B45" s="244"/>
      <c r="C45" s="106"/>
      <c r="D45" s="106"/>
      <c r="E45" s="244"/>
      <c r="F45" s="106"/>
      <c r="G45" s="107"/>
      <c r="H45" s="108"/>
      <c r="I45" s="107"/>
      <c r="J45" s="110"/>
      <c r="K45" s="50">
        <f t="shared" si="1"/>
        <v>0</v>
      </c>
      <c r="L45" s="116"/>
      <c r="M45" s="117"/>
      <c r="N45" s="149"/>
      <c r="O45" s="153"/>
      <c r="P45" s="145"/>
    </row>
    <row r="46" spans="1:16" s="96" customFormat="1" ht="18" customHeight="1">
      <c r="A46" s="49" t="s">
        <v>44</v>
      </c>
      <c r="B46" s="244"/>
      <c r="C46" s="106"/>
      <c r="D46" s="106"/>
      <c r="E46" s="244"/>
      <c r="F46" s="106"/>
      <c r="G46" s="107"/>
      <c r="H46" s="108"/>
      <c r="I46" s="107"/>
      <c r="J46" s="110"/>
      <c r="K46" s="50">
        <f t="shared" si="1"/>
        <v>0</v>
      </c>
      <c r="L46" s="116"/>
      <c r="M46" s="117"/>
      <c r="N46" s="149"/>
      <c r="O46" s="153"/>
      <c r="P46" s="145"/>
    </row>
    <row r="47" spans="1:16" s="96" customFormat="1" ht="18" customHeight="1">
      <c r="A47" s="49" t="s">
        <v>45</v>
      </c>
      <c r="B47" s="244"/>
      <c r="C47" s="106"/>
      <c r="D47" s="106"/>
      <c r="E47" s="244"/>
      <c r="F47" s="106"/>
      <c r="G47" s="107"/>
      <c r="H47" s="108"/>
      <c r="I47" s="107"/>
      <c r="J47" s="110"/>
      <c r="K47" s="50">
        <f t="shared" si="1"/>
        <v>0</v>
      </c>
      <c r="L47" s="116"/>
      <c r="M47" s="117"/>
      <c r="N47" s="149"/>
      <c r="O47" s="153"/>
      <c r="P47" s="145"/>
    </row>
    <row r="48" spans="1:16" s="96" customFormat="1" ht="18" customHeight="1">
      <c r="A48" s="49" t="s">
        <v>46</v>
      </c>
      <c r="B48" s="244"/>
      <c r="C48" s="106"/>
      <c r="D48" s="106"/>
      <c r="E48" s="244"/>
      <c r="F48" s="106"/>
      <c r="G48" s="107"/>
      <c r="H48" s="108"/>
      <c r="I48" s="107"/>
      <c r="J48" s="110"/>
      <c r="K48" s="50">
        <f t="shared" si="1"/>
        <v>0</v>
      </c>
      <c r="L48" s="116"/>
      <c r="M48" s="117"/>
      <c r="N48" s="149"/>
      <c r="O48" s="153"/>
      <c r="P48" s="145"/>
    </row>
    <row r="49" spans="1:16" s="96" customFormat="1" ht="18" customHeight="1">
      <c r="A49" s="49" t="s">
        <v>47</v>
      </c>
      <c r="B49" s="244"/>
      <c r="C49" s="106"/>
      <c r="D49" s="106"/>
      <c r="E49" s="244"/>
      <c r="F49" s="106"/>
      <c r="G49" s="107"/>
      <c r="H49" s="108"/>
      <c r="I49" s="107"/>
      <c r="J49" s="110"/>
      <c r="K49" s="50">
        <f t="shared" si="1"/>
        <v>0</v>
      </c>
      <c r="L49" s="116"/>
      <c r="M49" s="117"/>
      <c r="N49" s="149"/>
      <c r="O49" s="153"/>
      <c r="P49" s="145"/>
    </row>
    <row r="50" spans="1:16" s="96" customFormat="1" ht="18" customHeight="1">
      <c r="A50" s="49" t="s">
        <v>48</v>
      </c>
      <c r="B50" s="244"/>
      <c r="C50" s="106"/>
      <c r="D50" s="106"/>
      <c r="E50" s="244"/>
      <c r="F50" s="106"/>
      <c r="G50" s="107"/>
      <c r="H50" s="108"/>
      <c r="I50" s="107"/>
      <c r="J50" s="110"/>
      <c r="K50" s="50">
        <f t="shared" si="1"/>
        <v>0</v>
      </c>
      <c r="L50" s="116"/>
      <c r="M50" s="117"/>
      <c r="N50" s="149"/>
      <c r="O50" s="153"/>
      <c r="P50" s="145"/>
    </row>
    <row r="51" spans="1:16" s="96" customFormat="1" ht="18" customHeight="1">
      <c r="A51" s="49" t="s">
        <v>49</v>
      </c>
      <c r="B51" s="244"/>
      <c r="C51" s="106"/>
      <c r="D51" s="106"/>
      <c r="E51" s="244"/>
      <c r="F51" s="106"/>
      <c r="G51" s="107"/>
      <c r="H51" s="108"/>
      <c r="I51" s="107"/>
      <c r="J51" s="110"/>
      <c r="K51" s="50">
        <f t="shared" si="1"/>
        <v>0</v>
      </c>
      <c r="L51" s="116"/>
      <c r="M51" s="117"/>
      <c r="N51" s="149"/>
      <c r="O51" s="153"/>
      <c r="P51" s="145"/>
    </row>
    <row r="52" spans="1:16" s="96" customFormat="1" ht="18" customHeight="1">
      <c r="A52" s="49" t="s">
        <v>50</v>
      </c>
      <c r="B52" s="244"/>
      <c r="C52" s="106"/>
      <c r="D52" s="106"/>
      <c r="E52" s="244"/>
      <c r="F52" s="106"/>
      <c r="G52" s="107"/>
      <c r="H52" s="108"/>
      <c r="I52" s="107"/>
      <c r="J52" s="110"/>
      <c r="K52" s="50">
        <f t="shared" si="1"/>
        <v>0</v>
      </c>
      <c r="L52" s="116"/>
      <c r="M52" s="117"/>
      <c r="N52" s="149"/>
      <c r="O52" s="153"/>
      <c r="P52" s="145"/>
    </row>
    <row r="53" spans="1:16" s="96" customFormat="1" ht="18" customHeight="1">
      <c r="A53" s="49" t="s">
        <v>51</v>
      </c>
      <c r="B53" s="244"/>
      <c r="C53" s="106"/>
      <c r="D53" s="106"/>
      <c r="E53" s="244"/>
      <c r="F53" s="106"/>
      <c r="G53" s="107"/>
      <c r="H53" s="108"/>
      <c r="I53" s="107"/>
      <c r="J53" s="110"/>
      <c r="K53" s="50">
        <f t="shared" si="1"/>
        <v>0</v>
      </c>
      <c r="L53" s="116"/>
      <c r="M53" s="117"/>
      <c r="N53" s="149"/>
      <c r="O53" s="153"/>
      <c r="P53" s="145"/>
    </row>
    <row r="54" spans="1:16" s="96" customFormat="1" ht="18" customHeight="1">
      <c r="A54" s="49" t="s">
        <v>52</v>
      </c>
      <c r="B54" s="244"/>
      <c r="C54" s="106"/>
      <c r="D54" s="106"/>
      <c r="E54" s="244"/>
      <c r="F54" s="106"/>
      <c r="G54" s="107"/>
      <c r="H54" s="108"/>
      <c r="I54" s="107"/>
      <c r="J54" s="110"/>
      <c r="K54" s="50">
        <f t="shared" si="1"/>
        <v>0</v>
      </c>
      <c r="L54" s="116"/>
      <c r="M54" s="117"/>
      <c r="N54" s="149"/>
      <c r="O54" s="153"/>
      <c r="P54" s="145"/>
    </row>
    <row r="55" spans="1:16" s="96" customFormat="1" ht="18" customHeight="1">
      <c r="A55" s="49" t="s">
        <v>53</v>
      </c>
      <c r="B55" s="244"/>
      <c r="C55" s="106"/>
      <c r="D55" s="106"/>
      <c r="E55" s="244"/>
      <c r="F55" s="106"/>
      <c r="G55" s="107"/>
      <c r="H55" s="108"/>
      <c r="I55" s="107"/>
      <c r="J55" s="110"/>
      <c r="K55" s="50">
        <f t="shared" si="1"/>
        <v>0</v>
      </c>
      <c r="L55" s="116"/>
      <c r="M55" s="117"/>
      <c r="N55" s="149"/>
      <c r="O55" s="153"/>
      <c r="P55" s="145"/>
    </row>
    <row r="56" spans="1:16" s="96" customFormat="1" ht="18" customHeight="1">
      <c r="A56" s="49" t="s">
        <v>54</v>
      </c>
      <c r="B56" s="244"/>
      <c r="C56" s="106"/>
      <c r="D56" s="106"/>
      <c r="E56" s="244"/>
      <c r="F56" s="106"/>
      <c r="G56" s="107"/>
      <c r="H56" s="108"/>
      <c r="I56" s="107"/>
      <c r="J56" s="110"/>
      <c r="K56" s="50">
        <f t="shared" si="1"/>
        <v>0</v>
      </c>
      <c r="L56" s="116"/>
      <c r="M56" s="117"/>
      <c r="N56" s="149"/>
      <c r="O56" s="153"/>
      <c r="P56" s="145"/>
    </row>
    <row r="57" spans="1:16" s="96" customFormat="1" ht="18" customHeight="1">
      <c r="A57" s="49">
        <v>46</v>
      </c>
      <c r="B57" s="244"/>
      <c r="C57" s="106"/>
      <c r="D57" s="106"/>
      <c r="E57" s="244"/>
      <c r="F57" s="106"/>
      <c r="G57" s="107"/>
      <c r="H57" s="108"/>
      <c r="I57" s="107"/>
      <c r="J57" s="110"/>
      <c r="K57" s="50">
        <f t="shared" si="1"/>
        <v>0</v>
      </c>
      <c r="L57" s="116"/>
      <c r="M57" s="117"/>
      <c r="N57" s="149"/>
      <c r="O57" s="153"/>
      <c r="P57" s="145"/>
    </row>
    <row r="58" spans="1:16" s="96" customFormat="1" ht="18" customHeight="1">
      <c r="A58" s="49">
        <v>47</v>
      </c>
      <c r="B58" s="244"/>
      <c r="C58" s="106"/>
      <c r="D58" s="106"/>
      <c r="E58" s="244"/>
      <c r="F58" s="106"/>
      <c r="G58" s="107"/>
      <c r="H58" s="108"/>
      <c r="I58" s="107"/>
      <c r="J58" s="110"/>
      <c r="K58" s="50">
        <f t="shared" si="1"/>
        <v>0</v>
      </c>
      <c r="L58" s="116"/>
      <c r="M58" s="117"/>
      <c r="N58" s="149"/>
      <c r="O58" s="153"/>
      <c r="P58" s="145"/>
    </row>
    <row r="59" spans="1:16" s="96" customFormat="1" ht="18" customHeight="1">
      <c r="A59" s="49">
        <v>48</v>
      </c>
      <c r="B59" s="244"/>
      <c r="C59" s="106"/>
      <c r="D59" s="106"/>
      <c r="E59" s="244"/>
      <c r="F59" s="106"/>
      <c r="G59" s="107"/>
      <c r="H59" s="108"/>
      <c r="I59" s="107"/>
      <c r="J59" s="110"/>
      <c r="K59" s="50">
        <f t="shared" si="1"/>
        <v>0</v>
      </c>
      <c r="L59" s="116"/>
      <c r="M59" s="117"/>
      <c r="N59" s="149"/>
      <c r="O59" s="153"/>
      <c r="P59" s="145"/>
    </row>
    <row r="60" spans="1:16" s="96" customFormat="1" ht="18" customHeight="1">
      <c r="A60" s="49">
        <v>49</v>
      </c>
      <c r="B60" s="244"/>
      <c r="C60" s="106"/>
      <c r="D60" s="106"/>
      <c r="E60" s="244"/>
      <c r="F60" s="106"/>
      <c r="G60" s="107"/>
      <c r="H60" s="108"/>
      <c r="I60" s="107"/>
      <c r="J60" s="110"/>
      <c r="K60" s="50">
        <f t="shared" si="1"/>
        <v>0</v>
      </c>
      <c r="L60" s="116"/>
      <c r="M60" s="117"/>
      <c r="N60" s="149"/>
      <c r="O60" s="153"/>
      <c r="P60" s="145"/>
    </row>
    <row r="61" spans="1:16" s="96" customFormat="1" ht="18" customHeight="1">
      <c r="A61" s="49">
        <v>50</v>
      </c>
      <c r="B61" s="244"/>
      <c r="C61" s="106"/>
      <c r="D61" s="106"/>
      <c r="E61" s="244"/>
      <c r="F61" s="106"/>
      <c r="G61" s="107"/>
      <c r="H61" s="108"/>
      <c r="I61" s="107"/>
      <c r="J61" s="110"/>
      <c r="K61" s="50">
        <f t="shared" si="1"/>
        <v>0</v>
      </c>
      <c r="L61" s="116"/>
      <c r="M61" s="117"/>
      <c r="N61" s="149"/>
      <c r="O61" s="153"/>
      <c r="P61" s="145"/>
    </row>
    <row r="62" spans="1:16" s="96" customFormat="1" ht="18" customHeight="1">
      <c r="A62" s="49">
        <v>51</v>
      </c>
      <c r="B62" s="244"/>
      <c r="C62" s="106"/>
      <c r="D62" s="106"/>
      <c r="E62" s="244"/>
      <c r="F62" s="106"/>
      <c r="G62" s="107"/>
      <c r="H62" s="108"/>
      <c r="I62" s="107"/>
      <c r="J62" s="110"/>
      <c r="K62" s="50">
        <f t="shared" si="1"/>
        <v>0</v>
      </c>
      <c r="L62" s="116"/>
      <c r="M62" s="117"/>
      <c r="N62" s="149"/>
      <c r="O62" s="153"/>
      <c r="P62" s="145"/>
    </row>
    <row r="63" spans="1:16" s="96" customFormat="1" ht="18" customHeight="1">
      <c r="A63" s="49">
        <v>52</v>
      </c>
      <c r="B63" s="244"/>
      <c r="C63" s="106"/>
      <c r="D63" s="106"/>
      <c r="E63" s="244"/>
      <c r="F63" s="106"/>
      <c r="G63" s="107"/>
      <c r="H63" s="108"/>
      <c r="I63" s="107"/>
      <c r="J63" s="110"/>
      <c r="K63" s="50">
        <f t="shared" si="1"/>
        <v>0</v>
      </c>
      <c r="L63" s="116"/>
      <c r="M63" s="117"/>
      <c r="N63" s="149"/>
      <c r="O63" s="153"/>
      <c r="P63" s="145"/>
    </row>
    <row r="64" spans="1:16" s="96" customFormat="1" ht="18" customHeight="1">
      <c r="A64" s="49">
        <v>53</v>
      </c>
      <c r="B64" s="244"/>
      <c r="C64" s="106"/>
      <c r="D64" s="106"/>
      <c r="E64" s="244"/>
      <c r="F64" s="106"/>
      <c r="G64" s="107"/>
      <c r="H64" s="108"/>
      <c r="I64" s="107"/>
      <c r="J64" s="110"/>
      <c r="K64" s="50">
        <f t="shared" si="1"/>
        <v>0</v>
      </c>
      <c r="L64" s="116"/>
      <c r="M64" s="117"/>
      <c r="N64" s="149"/>
      <c r="O64" s="153"/>
      <c r="P64" s="145"/>
    </row>
    <row r="65" spans="1:16" s="96" customFormat="1" ht="18" customHeight="1">
      <c r="A65" s="49">
        <v>54</v>
      </c>
      <c r="B65" s="244"/>
      <c r="C65" s="106"/>
      <c r="D65" s="106"/>
      <c r="E65" s="244"/>
      <c r="F65" s="106"/>
      <c r="G65" s="107"/>
      <c r="H65" s="108"/>
      <c r="I65" s="107"/>
      <c r="J65" s="110"/>
      <c r="K65" s="50">
        <f t="shared" si="1"/>
        <v>0</v>
      </c>
      <c r="L65" s="116"/>
      <c r="M65" s="117"/>
      <c r="N65" s="149"/>
      <c r="O65" s="153"/>
      <c r="P65" s="145"/>
    </row>
    <row r="66" spans="1:16" s="96" customFormat="1" ht="18" customHeight="1">
      <c r="A66" s="49">
        <v>55</v>
      </c>
      <c r="B66" s="244"/>
      <c r="C66" s="106"/>
      <c r="D66" s="106"/>
      <c r="E66" s="244"/>
      <c r="F66" s="106"/>
      <c r="G66" s="107"/>
      <c r="H66" s="108"/>
      <c r="I66" s="107"/>
      <c r="J66" s="110"/>
      <c r="K66" s="50">
        <f t="shared" si="1"/>
        <v>0</v>
      </c>
      <c r="L66" s="116"/>
      <c r="M66" s="117"/>
      <c r="N66" s="149"/>
      <c r="O66" s="153"/>
      <c r="P66" s="145"/>
    </row>
    <row r="67" spans="1:16" s="96" customFormat="1" ht="18" customHeight="1">
      <c r="A67" s="49">
        <v>56</v>
      </c>
      <c r="B67" s="244"/>
      <c r="C67" s="106"/>
      <c r="D67" s="106"/>
      <c r="E67" s="244"/>
      <c r="F67" s="106"/>
      <c r="G67" s="107"/>
      <c r="H67" s="108"/>
      <c r="I67" s="107"/>
      <c r="J67" s="110"/>
      <c r="K67" s="50">
        <f t="shared" si="1"/>
        <v>0</v>
      </c>
      <c r="L67" s="116"/>
      <c r="M67" s="117"/>
      <c r="N67" s="149"/>
      <c r="O67" s="153"/>
      <c r="P67" s="145"/>
    </row>
    <row r="68" spans="1:16" s="96" customFormat="1" ht="18" customHeight="1">
      <c r="A68" s="49">
        <v>57</v>
      </c>
      <c r="B68" s="244"/>
      <c r="C68" s="106"/>
      <c r="D68" s="106"/>
      <c r="E68" s="244"/>
      <c r="F68" s="106"/>
      <c r="G68" s="107"/>
      <c r="H68" s="108"/>
      <c r="I68" s="107"/>
      <c r="J68" s="110"/>
      <c r="K68" s="50">
        <f t="shared" si="1"/>
        <v>0</v>
      </c>
      <c r="L68" s="116"/>
      <c r="M68" s="117"/>
      <c r="N68" s="149"/>
      <c r="O68" s="153"/>
      <c r="P68" s="145"/>
    </row>
    <row r="69" spans="1:16" s="96" customFormat="1" ht="18" customHeight="1">
      <c r="A69" s="49">
        <v>58</v>
      </c>
      <c r="B69" s="244"/>
      <c r="C69" s="106"/>
      <c r="D69" s="106"/>
      <c r="E69" s="244"/>
      <c r="F69" s="106"/>
      <c r="G69" s="107"/>
      <c r="H69" s="108"/>
      <c r="I69" s="107"/>
      <c r="J69" s="110"/>
      <c r="K69" s="50">
        <f t="shared" si="1"/>
        <v>0</v>
      </c>
      <c r="L69" s="116"/>
      <c r="M69" s="117"/>
      <c r="N69" s="149"/>
      <c r="O69" s="153"/>
      <c r="P69" s="145"/>
    </row>
    <row r="70" spans="1:16" s="96" customFormat="1" ht="18" customHeight="1">
      <c r="A70" s="91"/>
      <c r="B70" s="246"/>
      <c r="C70" s="91"/>
      <c r="D70" s="91"/>
      <c r="E70" s="246"/>
      <c r="F70" s="91"/>
      <c r="G70" s="92"/>
      <c r="H70" s="93"/>
      <c r="I70" s="92"/>
      <c r="J70" s="94"/>
      <c r="K70" s="94"/>
      <c r="L70" s="56">
        <f>ROUND(SUM(L41:L69),0)</f>
        <v>0</v>
      </c>
      <c r="M70" s="56">
        <f>ROUND(SUM(M41:M69),0)</f>
        <v>0</v>
      </c>
      <c r="N70" s="150" t="s">
        <v>74</v>
      </c>
      <c r="O70" s="157"/>
      <c r="P70" s="145"/>
    </row>
    <row r="71" spans="1:16" s="96" customFormat="1" ht="18" customHeight="1">
      <c r="A71" s="52"/>
      <c r="B71" s="53"/>
      <c r="C71" s="52"/>
      <c r="D71" s="52"/>
      <c r="E71" s="53"/>
      <c r="F71" s="52"/>
      <c r="G71" s="53"/>
      <c r="H71" s="54"/>
      <c r="I71" s="53"/>
      <c r="J71" s="55"/>
      <c r="K71" s="55"/>
      <c r="L71" s="56">
        <f>ROUND(SUM(L39,L70,L101,L132),0)</f>
        <v>0</v>
      </c>
      <c r="M71" s="56">
        <f>ROUND(SUM(M39,M70,M101,M132),0)</f>
        <v>0</v>
      </c>
      <c r="N71" s="151" t="s">
        <v>73</v>
      </c>
      <c r="O71" s="158"/>
      <c r="P71" s="145"/>
    </row>
    <row r="72" spans="1:16" s="96" customFormat="1" ht="18" customHeight="1">
      <c r="A72" s="49">
        <v>59</v>
      </c>
      <c r="B72" s="244"/>
      <c r="C72" s="106"/>
      <c r="D72" s="106"/>
      <c r="E72" s="244"/>
      <c r="F72" s="106"/>
      <c r="G72" s="107"/>
      <c r="H72" s="108"/>
      <c r="I72" s="107"/>
      <c r="J72" s="110"/>
      <c r="K72" s="50">
        <f aca="true" t="shared" si="2" ref="K72:K100">J72+L72</f>
        <v>0</v>
      </c>
      <c r="L72" s="116"/>
      <c r="M72" s="117"/>
      <c r="N72" s="149"/>
      <c r="O72" s="153"/>
      <c r="P72" s="145"/>
    </row>
    <row r="73" spans="1:16" s="96" customFormat="1" ht="18" customHeight="1">
      <c r="A73" s="49">
        <v>60</v>
      </c>
      <c r="B73" s="244"/>
      <c r="C73" s="106"/>
      <c r="D73" s="106"/>
      <c r="E73" s="244"/>
      <c r="F73" s="106"/>
      <c r="G73" s="107"/>
      <c r="H73" s="108"/>
      <c r="I73" s="107"/>
      <c r="J73" s="110"/>
      <c r="K73" s="50">
        <f t="shared" si="2"/>
        <v>0</v>
      </c>
      <c r="L73" s="116"/>
      <c r="M73" s="117"/>
      <c r="N73" s="149"/>
      <c r="O73" s="153"/>
      <c r="P73" s="145"/>
    </row>
    <row r="74" spans="1:16" s="96" customFormat="1" ht="18" customHeight="1">
      <c r="A74" s="49">
        <v>61</v>
      </c>
      <c r="B74" s="244"/>
      <c r="C74" s="106"/>
      <c r="D74" s="106"/>
      <c r="E74" s="244"/>
      <c r="F74" s="106"/>
      <c r="G74" s="107"/>
      <c r="H74" s="108"/>
      <c r="I74" s="107"/>
      <c r="J74" s="110"/>
      <c r="K74" s="50">
        <f t="shared" si="2"/>
        <v>0</v>
      </c>
      <c r="L74" s="116"/>
      <c r="M74" s="117"/>
      <c r="N74" s="149"/>
      <c r="O74" s="153"/>
      <c r="P74" s="145"/>
    </row>
    <row r="75" spans="1:16" s="96" customFormat="1" ht="18" customHeight="1">
      <c r="A75" s="49">
        <v>62</v>
      </c>
      <c r="B75" s="244"/>
      <c r="C75" s="106"/>
      <c r="D75" s="106"/>
      <c r="E75" s="244"/>
      <c r="F75" s="106"/>
      <c r="G75" s="107"/>
      <c r="H75" s="108"/>
      <c r="I75" s="107"/>
      <c r="J75" s="110"/>
      <c r="K75" s="50">
        <f t="shared" si="2"/>
        <v>0</v>
      </c>
      <c r="L75" s="116"/>
      <c r="M75" s="117"/>
      <c r="N75" s="149"/>
      <c r="O75" s="153"/>
      <c r="P75" s="145"/>
    </row>
    <row r="76" spans="1:16" s="96" customFormat="1" ht="18" customHeight="1">
      <c r="A76" s="49">
        <v>63</v>
      </c>
      <c r="B76" s="244"/>
      <c r="C76" s="106"/>
      <c r="D76" s="106"/>
      <c r="E76" s="244"/>
      <c r="F76" s="106"/>
      <c r="G76" s="107"/>
      <c r="H76" s="108"/>
      <c r="I76" s="107"/>
      <c r="J76" s="110"/>
      <c r="K76" s="50">
        <f t="shared" si="2"/>
        <v>0</v>
      </c>
      <c r="L76" s="116"/>
      <c r="M76" s="117"/>
      <c r="N76" s="149"/>
      <c r="O76" s="153"/>
      <c r="P76" s="145"/>
    </row>
    <row r="77" spans="1:16" s="96" customFormat="1" ht="18" customHeight="1">
      <c r="A77" s="49">
        <v>64</v>
      </c>
      <c r="B77" s="244"/>
      <c r="C77" s="106"/>
      <c r="D77" s="106"/>
      <c r="E77" s="244"/>
      <c r="F77" s="106"/>
      <c r="G77" s="107"/>
      <c r="H77" s="108"/>
      <c r="I77" s="107"/>
      <c r="J77" s="110"/>
      <c r="K77" s="50">
        <f t="shared" si="2"/>
        <v>0</v>
      </c>
      <c r="L77" s="116"/>
      <c r="M77" s="117"/>
      <c r="N77" s="149"/>
      <c r="O77" s="153"/>
      <c r="P77" s="145"/>
    </row>
    <row r="78" spans="1:16" s="96" customFormat="1" ht="18" customHeight="1">
      <c r="A78" s="49">
        <v>65</v>
      </c>
      <c r="B78" s="244"/>
      <c r="C78" s="106"/>
      <c r="D78" s="106"/>
      <c r="E78" s="244"/>
      <c r="F78" s="106"/>
      <c r="G78" s="107"/>
      <c r="H78" s="108"/>
      <c r="I78" s="107"/>
      <c r="J78" s="110"/>
      <c r="K78" s="50">
        <f t="shared" si="2"/>
        <v>0</v>
      </c>
      <c r="L78" s="116"/>
      <c r="M78" s="117"/>
      <c r="N78" s="149"/>
      <c r="O78" s="153"/>
      <c r="P78" s="145"/>
    </row>
    <row r="79" spans="1:16" s="96" customFormat="1" ht="18" customHeight="1">
      <c r="A79" s="49">
        <v>66</v>
      </c>
      <c r="B79" s="244"/>
      <c r="C79" s="106"/>
      <c r="D79" s="106"/>
      <c r="E79" s="244"/>
      <c r="F79" s="106"/>
      <c r="G79" s="107"/>
      <c r="H79" s="108"/>
      <c r="I79" s="107"/>
      <c r="J79" s="110"/>
      <c r="K79" s="50">
        <f t="shared" si="2"/>
        <v>0</v>
      </c>
      <c r="L79" s="116"/>
      <c r="M79" s="117"/>
      <c r="N79" s="149"/>
      <c r="O79" s="153"/>
      <c r="P79" s="145"/>
    </row>
    <row r="80" spans="1:16" s="96" customFormat="1" ht="18" customHeight="1">
      <c r="A80" s="49">
        <v>67</v>
      </c>
      <c r="B80" s="244"/>
      <c r="C80" s="106"/>
      <c r="D80" s="106"/>
      <c r="E80" s="244"/>
      <c r="F80" s="106"/>
      <c r="G80" s="107"/>
      <c r="H80" s="108"/>
      <c r="I80" s="107"/>
      <c r="J80" s="110"/>
      <c r="K80" s="50">
        <f t="shared" si="2"/>
        <v>0</v>
      </c>
      <c r="L80" s="116"/>
      <c r="M80" s="117"/>
      <c r="N80" s="149"/>
      <c r="O80" s="153"/>
      <c r="P80" s="145"/>
    </row>
    <row r="81" spans="1:16" s="96" customFormat="1" ht="18" customHeight="1">
      <c r="A81" s="49">
        <v>68</v>
      </c>
      <c r="B81" s="244"/>
      <c r="C81" s="106"/>
      <c r="D81" s="106"/>
      <c r="E81" s="244"/>
      <c r="F81" s="106"/>
      <c r="G81" s="107"/>
      <c r="H81" s="108"/>
      <c r="I81" s="107"/>
      <c r="J81" s="110"/>
      <c r="K81" s="50">
        <f t="shared" si="2"/>
        <v>0</v>
      </c>
      <c r="L81" s="116"/>
      <c r="M81" s="117"/>
      <c r="N81" s="149"/>
      <c r="O81" s="153"/>
      <c r="P81" s="145"/>
    </row>
    <row r="82" spans="1:16" s="96" customFormat="1" ht="18" customHeight="1">
      <c r="A82" s="49">
        <v>69</v>
      </c>
      <c r="B82" s="244"/>
      <c r="C82" s="106"/>
      <c r="D82" s="106"/>
      <c r="E82" s="244"/>
      <c r="F82" s="106"/>
      <c r="G82" s="107"/>
      <c r="H82" s="108"/>
      <c r="I82" s="107"/>
      <c r="J82" s="110"/>
      <c r="K82" s="50">
        <f t="shared" si="2"/>
        <v>0</v>
      </c>
      <c r="L82" s="116"/>
      <c r="M82" s="117"/>
      <c r="N82" s="149"/>
      <c r="O82" s="153"/>
      <c r="P82" s="145"/>
    </row>
    <row r="83" spans="1:16" s="96" customFormat="1" ht="18" customHeight="1">
      <c r="A83" s="49">
        <v>70</v>
      </c>
      <c r="B83" s="244"/>
      <c r="C83" s="106"/>
      <c r="D83" s="106"/>
      <c r="E83" s="244"/>
      <c r="F83" s="106"/>
      <c r="G83" s="107"/>
      <c r="H83" s="108"/>
      <c r="I83" s="107"/>
      <c r="J83" s="110"/>
      <c r="K83" s="50">
        <f t="shared" si="2"/>
        <v>0</v>
      </c>
      <c r="L83" s="116"/>
      <c r="M83" s="117"/>
      <c r="N83" s="149"/>
      <c r="O83" s="153"/>
      <c r="P83" s="145"/>
    </row>
    <row r="84" spans="1:16" s="96" customFormat="1" ht="18" customHeight="1">
      <c r="A84" s="49">
        <v>71</v>
      </c>
      <c r="B84" s="244"/>
      <c r="C84" s="106"/>
      <c r="D84" s="106"/>
      <c r="E84" s="244"/>
      <c r="F84" s="106"/>
      <c r="G84" s="107"/>
      <c r="H84" s="108"/>
      <c r="I84" s="107"/>
      <c r="J84" s="110"/>
      <c r="K84" s="50">
        <f t="shared" si="2"/>
        <v>0</v>
      </c>
      <c r="L84" s="116"/>
      <c r="M84" s="117"/>
      <c r="N84" s="149"/>
      <c r="O84" s="153"/>
      <c r="P84" s="145"/>
    </row>
    <row r="85" spans="1:16" s="96" customFormat="1" ht="18" customHeight="1">
      <c r="A85" s="49">
        <v>72</v>
      </c>
      <c r="B85" s="244"/>
      <c r="C85" s="106"/>
      <c r="D85" s="106"/>
      <c r="E85" s="244"/>
      <c r="F85" s="106"/>
      <c r="G85" s="107"/>
      <c r="H85" s="108"/>
      <c r="I85" s="107"/>
      <c r="J85" s="110"/>
      <c r="K85" s="50">
        <f t="shared" si="2"/>
        <v>0</v>
      </c>
      <c r="L85" s="116"/>
      <c r="M85" s="117"/>
      <c r="N85" s="149"/>
      <c r="O85" s="153"/>
      <c r="P85" s="145"/>
    </row>
    <row r="86" spans="1:16" s="96" customFormat="1" ht="18" customHeight="1">
      <c r="A86" s="49">
        <v>73</v>
      </c>
      <c r="B86" s="244"/>
      <c r="C86" s="106"/>
      <c r="D86" s="106"/>
      <c r="E86" s="244"/>
      <c r="F86" s="106"/>
      <c r="G86" s="107"/>
      <c r="H86" s="108"/>
      <c r="I86" s="107"/>
      <c r="J86" s="110"/>
      <c r="K86" s="50">
        <f t="shared" si="2"/>
        <v>0</v>
      </c>
      <c r="L86" s="116"/>
      <c r="M86" s="117"/>
      <c r="N86" s="149"/>
      <c r="O86" s="153"/>
      <c r="P86" s="145"/>
    </row>
    <row r="87" spans="1:16" s="96" customFormat="1" ht="18" customHeight="1">
      <c r="A87" s="49">
        <v>74</v>
      </c>
      <c r="B87" s="244"/>
      <c r="C87" s="106"/>
      <c r="D87" s="106"/>
      <c r="E87" s="244"/>
      <c r="F87" s="106"/>
      <c r="G87" s="107"/>
      <c r="H87" s="108"/>
      <c r="I87" s="107"/>
      <c r="J87" s="110"/>
      <c r="K87" s="50">
        <f t="shared" si="2"/>
        <v>0</v>
      </c>
      <c r="L87" s="116"/>
      <c r="M87" s="117"/>
      <c r="N87" s="149"/>
      <c r="O87" s="153"/>
      <c r="P87" s="145"/>
    </row>
    <row r="88" spans="1:16" s="96" customFormat="1" ht="18" customHeight="1">
      <c r="A88" s="49">
        <v>75</v>
      </c>
      <c r="B88" s="244"/>
      <c r="C88" s="106"/>
      <c r="D88" s="106"/>
      <c r="E88" s="244"/>
      <c r="F88" s="106"/>
      <c r="G88" s="107"/>
      <c r="H88" s="108"/>
      <c r="I88" s="107"/>
      <c r="J88" s="110"/>
      <c r="K88" s="50">
        <f t="shared" si="2"/>
        <v>0</v>
      </c>
      <c r="L88" s="116"/>
      <c r="M88" s="117"/>
      <c r="N88" s="149"/>
      <c r="O88" s="153"/>
      <c r="P88" s="145"/>
    </row>
    <row r="89" spans="1:16" s="96" customFormat="1" ht="18" customHeight="1">
      <c r="A89" s="49">
        <v>76</v>
      </c>
      <c r="B89" s="244"/>
      <c r="C89" s="106"/>
      <c r="D89" s="106"/>
      <c r="E89" s="244"/>
      <c r="F89" s="106"/>
      <c r="G89" s="107"/>
      <c r="H89" s="108"/>
      <c r="I89" s="107"/>
      <c r="J89" s="110"/>
      <c r="K89" s="50">
        <f t="shared" si="2"/>
        <v>0</v>
      </c>
      <c r="L89" s="116"/>
      <c r="M89" s="117"/>
      <c r="N89" s="149"/>
      <c r="O89" s="153"/>
      <c r="P89" s="145"/>
    </row>
    <row r="90" spans="1:16" s="96" customFormat="1" ht="18" customHeight="1">
      <c r="A90" s="49">
        <v>77</v>
      </c>
      <c r="B90" s="244"/>
      <c r="C90" s="106"/>
      <c r="D90" s="106"/>
      <c r="E90" s="244"/>
      <c r="F90" s="106"/>
      <c r="G90" s="107"/>
      <c r="H90" s="108"/>
      <c r="I90" s="107"/>
      <c r="J90" s="110"/>
      <c r="K90" s="50">
        <f t="shared" si="2"/>
        <v>0</v>
      </c>
      <c r="L90" s="116"/>
      <c r="M90" s="117"/>
      <c r="N90" s="149"/>
      <c r="O90" s="153"/>
      <c r="P90" s="145"/>
    </row>
    <row r="91" spans="1:16" s="96" customFormat="1" ht="18" customHeight="1">
      <c r="A91" s="49">
        <v>78</v>
      </c>
      <c r="B91" s="244"/>
      <c r="C91" s="106"/>
      <c r="D91" s="106"/>
      <c r="E91" s="244"/>
      <c r="F91" s="106"/>
      <c r="G91" s="107"/>
      <c r="H91" s="108"/>
      <c r="I91" s="107"/>
      <c r="J91" s="110"/>
      <c r="K91" s="50">
        <f t="shared" si="2"/>
        <v>0</v>
      </c>
      <c r="L91" s="116"/>
      <c r="M91" s="117"/>
      <c r="N91" s="149"/>
      <c r="O91" s="153"/>
      <c r="P91" s="145"/>
    </row>
    <row r="92" spans="1:16" s="96" customFormat="1" ht="18" customHeight="1">
      <c r="A92" s="49">
        <v>79</v>
      </c>
      <c r="B92" s="244"/>
      <c r="C92" s="106"/>
      <c r="D92" s="106"/>
      <c r="E92" s="244"/>
      <c r="F92" s="106"/>
      <c r="G92" s="107"/>
      <c r="H92" s="108"/>
      <c r="I92" s="107"/>
      <c r="J92" s="110"/>
      <c r="K92" s="50">
        <f t="shared" si="2"/>
        <v>0</v>
      </c>
      <c r="L92" s="116"/>
      <c r="M92" s="117"/>
      <c r="N92" s="149"/>
      <c r="O92" s="153"/>
      <c r="P92" s="145"/>
    </row>
    <row r="93" spans="1:16" s="96" customFormat="1" ht="18" customHeight="1">
      <c r="A93" s="49">
        <v>80</v>
      </c>
      <c r="B93" s="244"/>
      <c r="C93" s="106"/>
      <c r="D93" s="106"/>
      <c r="E93" s="244"/>
      <c r="F93" s="106"/>
      <c r="G93" s="107"/>
      <c r="H93" s="108"/>
      <c r="I93" s="107"/>
      <c r="J93" s="110"/>
      <c r="K93" s="50">
        <f t="shared" si="2"/>
        <v>0</v>
      </c>
      <c r="L93" s="116"/>
      <c r="M93" s="117"/>
      <c r="N93" s="149"/>
      <c r="O93" s="153"/>
      <c r="P93" s="145"/>
    </row>
    <row r="94" spans="1:16" s="96" customFormat="1" ht="18" customHeight="1">
      <c r="A94" s="49">
        <v>81</v>
      </c>
      <c r="B94" s="244"/>
      <c r="C94" s="106"/>
      <c r="D94" s="106"/>
      <c r="E94" s="244"/>
      <c r="F94" s="106"/>
      <c r="G94" s="107"/>
      <c r="H94" s="108"/>
      <c r="I94" s="107"/>
      <c r="J94" s="110"/>
      <c r="K94" s="50">
        <f t="shared" si="2"/>
        <v>0</v>
      </c>
      <c r="L94" s="116"/>
      <c r="M94" s="117"/>
      <c r="N94" s="149"/>
      <c r="O94" s="153"/>
      <c r="P94" s="145"/>
    </row>
    <row r="95" spans="1:16" s="96" customFormat="1" ht="18" customHeight="1">
      <c r="A95" s="49">
        <v>82</v>
      </c>
      <c r="B95" s="244"/>
      <c r="C95" s="106"/>
      <c r="D95" s="106"/>
      <c r="E95" s="244"/>
      <c r="F95" s="106"/>
      <c r="G95" s="107"/>
      <c r="H95" s="108"/>
      <c r="I95" s="107"/>
      <c r="J95" s="110"/>
      <c r="K95" s="50">
        <f t="shared" si="2"/>
        <v>0</v>
      </c>
      <c r="L95" s="116"/>
      <c r="M95" s="117"/>
      <c r="N95" s="149"/>
      <c r="O95" s="153"/>
      <c r="P95" s="145"/>
    </row>
    <row r="96" spans="1:16" s="96" customFormat="1" ht="18" customHeight="1">
      <c r="A96" s="49">
        <v>83</v>
      </c>
      <c r="B96" s="244"/>
      <c r="C96" s="106"/>
      <c r="D96" s="106"/>
      <c r="E96" s="244"/>
      <c r="F96" s="106"/>
      <c r="G96" s="107"/>
      <c r="H96" s="108"/>
      <c r="I96" s="107"/>
      <c r="J96" s="110"/>
      <c r="K96" s="50">
        <f t="shared" si="2"/>
        <v>0</v>
      </c>
      <c r="L96" s="116"/>
      <c r="M96" s="117"/>
      <c r="N96" s="149"/>
      <c r="O96" s="153"/>
      <c r="P96" s="145"/>
    </row>
    <row r="97" spans="1:16" s="96" customFormat="1" ht="18" customHeight="1">
      <c r="A97" s="49">
        <v>84</v>
      </c>
      <c r="B97" s="244"/>
      <c r="C97" s="106"/>
      <c r="D97" s="106"/>
      <c r="E97" s="244"/>
      <c r="F97" s="106"/>
      <c r="G97" s="107"/>
      <c r="H97" s="108"/>
      <c r="I97" s="107"/>
      <c r="J97" s="110"/>
      <c r="K97" s="50">
        <f t="shared" si="2"/>
        <v>0</v>
      </c>
      <c r="L97" s="116"/>
      <c r="M97" s="117"/>
      <c r="N97" s="149"/>
      <c r="O97" s="153"/>
      <c r="P97" s="145"/>
    </row>
    <row r="98" spans="1:16" s="96" customFormat="1" ht="18" customHeight="1">
      <c r="A98" s="49">
        <v>85</v>
      </c>
      <c r="B98" s="244"/>
      <c r="C98" s="106"/>
      <c r="D98" s="106"/>
      <c r="E98" s="244"/>
      <c r="F98" s="106"/>
      <c r="G98" s="107"/>
      <c r="H98" s="108"/>
      <c r="I98" s="107"/>
      <c r="J98" s="110"/>
      <c r="K98" s="50">
        <f t="shared" si="2"/>
        <v>0</v>
      </c>
      <c r="L98" s="116"/>
      <c r="M98" s="117"/>
      <c r="N98" s="149"/>
      <c r="O98" s="153"/>
      <c r="P98" s="145"/>
    </row>
    <row r="99" spans="1:16" s="96" customFormat="1" ht="18" customHeight="1">
      <c r="A99" s="49">
        <v>86</v>
      </c>
      <c r="B99" s="244"/>
      <c r="C99" s="106"/>
      <c r="D99" s="106"/>
      <c r="E99" s="244"/>
      <c r="F99" s="106"/>
      <c r="G99" s="107"/>
      <c r="H99" s="108"/>
      <c r="I99" s="107"/>
      <c r="J99" s="110"/>
      <c r="K99" s="50">
        <f t="shared" si="2"/>
        <v>0</v>
      </c>
      <c r="L99" s="116"/>
      <c r="M99" s="117"/>
      <c r="N99" s="149"/>
      <c r="O99" s="153"/>
      <c r="P99" s="145"/>
    </row>
    <row r="100" spans="1:16" s="96" customFormat="1" ht="18" customHeight="1">
      <c r="A100" s="49">
        <v>87</v>
      </c>
      <c r="B100" s="244"/>
      <c r="C100" s="106"/>
      <c r="D100" s="106"/>
      <c r="E100" s="244"/>
      <c r="F100" s="106"/>
      <c r="G100" s="107"/>
      <c r="H100" s="108"/>
      <c r="I100" s="107"/>
      <c r="J100" s="110"/>
      <c r="K100" s="50">
        <f t="shared" si="2"/>
        <v>0</v>
      </c>
      <c r="L100" s="116"/>
      <c r="M100" s="117"/>
      <c r="N100" s="149"/>
      <c r="O100" s="153"/>
      <c r="P100" s="145"/>
    </row>
    <row r="101" spans="1:16" s="96" customFormat="1" ht="18" customHeight="1">
      <c r="A101" s="91"/>
      <c r="B101" s="246"/>
      <c r="C101" s="91"/>
      <c r="D101" s="91"/>
      <c r="E101" s="246"/>
      <c r="F101" s="91"/>
      <c r="G101" s="92"/>
      <c r="H101" s="93"/>
      <c r="I101" s="92"/>
      <c r="J101" s="94"/>
      <c r="K101" s="94"/>
      <c r="L101" s="56">
        <f>ROUND(SUM(L72:L100),0)</f>
        <v>0</v>
      </c>
      <c r="M101" s="56">
        <f>ROUND(SUM(M72:M100),0)</f>
        <v>0</v>
      </c>
      <c r="N101" s="150" t="s">
        <v>75</v>
      </c>
      <c r="O101" s="157"/>
      <c r="P101" s="145"/>
    </row>
    <row r="102" spans="1:17" s="96" customFormat="1" ht="18" customHeight="1">
      <c r="A102" s="52"/>
      <c r="B102" s="53"/>
      <c r="C102" s="52"/>
      <c r="D102" s="52"/>
      <c r="E102" s="53"/>
      <c r="F102" s="52"/>
      <c r="G102" s="53"/>
      <c r="H102" s="54"/>
      <c r="I102" s="53"/>
      <c r="J102" s="55"/>
      <c r="K102" s="55"/>
      <c r="L102" s="56">
        <f>ROUND(SUM(L39,L70,L101,M132),0)</f>
        <v>0</v>
      </c>
      <c r="M102" s="56">
        <f>ROUND(SUM(M39,M70,M101,M132),0)</f>
        <v>0</v>
      </c>
      <c r="N102" s="151" t="s">
        <v>73</v>
      </c>
      <c r="O102" s="158"/>
      <c r="P102" s="160"/>
      <c r="Q102"/>
    </row>
    <row r="103" spans="1:17" s="96" customFormat="1" ht="18" customHeight="1">
      <c r="A103" s="49">
        <v>88</v>
      </c>
      <c r="B103" s="244"/>
      <c r="C103" s="106"/>
      <c r="D103" s="106"/>
      <c r="E103" s="244"/>
      <c r="F103" s="106"/>
      <c r="G103" s="107"/>
      <c r="H103" s="108"/>
      <c r="I103" s="107"/>
      <c r="J103" s="110"/>
      <c r="K103" s="50">
        <f aca="true" t="shared" si="3" ref="K103:K131">J103+L103</f>
        <v>0</v>
      </c>
      <c r="L103" s="116"/>
      <c r="M103" s="117"/>
      <c r="N103" s="149"/>
      <c r="O103" s="153"/>
      <c r="P103" s="160"/>
      <c r="Q103"/>
    </row>
    <row r="104" spans="1:17" s="86" customFormat="1" ht="18" customHeight="1">
      <c r="A104" s="49">
        <v>89</v>
      </c>
      <c r="B104" s="244"/>
      <c r="C104" s="106"/>
      <c r="D104" s="106"/>
      <c r="E104" s="244"/>
      <c r="F104" s="106"/>
      <c r="G104" s="107"/>
      <c r="H104" s="108"/>
      <c r="I104" s="107"/>
      <c r="J104" s="110"/>
      <c r="K104" s="50">
        <f t="shared" si="3"/>
        <v>0</v>
      </c>
      <c r="L104" s="116"/>
      <c r="M104" s="117"/>
      <c r="N104" s="149"/>
      <c r="O104" s="153"/>
      <c r="P104" s="160"/>
      <c r="Q104"/>
    </row>
    <row r="105" spans="1:17" s="87" customFormat="1" ht="18" customHeight="1">
      <c r="A105" s="49">
        <v>90</v>
      </c>
      <c r="B105" s="244"/>
      <c r="C105" s="106"/>
      <c r="D105" s="106"/>
      <c r="E105" s="244"/>
      <c r="F105" s="106"/>
      <c r="G105" s="107"/>
      <c r="H105" s="108"/>
      <c r="I105" s="107"/>
      <c r="J105" s="110"/>
      <c r="K105" s="50">
        <f t="shared" si="3"/>
        <v>0</v>
      </c>
      <c r="L105" s="116"/>
      <c r="M105" s="117"/>
      <c r="N105" s="149"/>
      <c r="O105" s="153"/>
      <c r="P105" s="160"/>
      <c r="Q105"/>
    </row>
    <row r="106" spans="1:46" s="87" customFormat="1" ht="18" customHeight="1">
      <c r="A106" s="49">
        <v>91</v>
      </c>
      <c r="B106" s="244"/>
      <c r="C106" s="106"/>
      <c r="D106" s="106"/>
      <c r="E106" s="244"/>
      <c r="F106" s="106"/>
      <c r="G106" s="107"/>
      <c r="H106" s="108"/>
      <c r="I106" s="107"/>
      <c r="J106" s="110"/>
      <c r="K106" s="50">
        <f t="shared" si="3"/>
        <v>0</v>
      </c>
      <c r="L106" s="116"/>
      <c r="M106" s="117"/>
      <c r="N106" s="149"/>
      <c r="O106" s="153"/>
      <c r="P106" s="160"/>
      <c r="Q106"/>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row>
    <row r="107" spans="1:46" s="89" customFormat="1" ht="18" customHeight="1">
      <c r="A107" s="49">
        <v>92</v>
      </c>
      <c r="B107" s="244"/>
      <c r="C107" s="106"/>
      <c r="D107" s="106"/>
      <c r="E107" s="244"/>
      <c r="F107" s="106"/>
      <c r="G107" s="107"/>
      <c r="H107" s="108"/>
      <c r="I107" s="107"/>
      <c r="J107" s="110"/>
      <c r="K107" s="50">
        <f t="shared" si="3"/>
        <v>0</v>
      </c>
      <c r="L107" s="116"/>
      <c r="M107" s="117"/>
      <c r="N107" s="149"/>
      <c r="O107" s="153"/>
      <c r="P107" s="160"/>
      <c r="Q107"/>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row>
    <row r="108" spans="1:46" s="97" customFormat="1" ht="18" customHeight="1">
      <c r="A108" s="49">
        <v>93</v>
      </c>
      <c r="B108" s="244"/>
      <c r="C108" s="106"/>
      <c r="D108" s="106"/>
      <c r="E108" s="244"/>
      <c r="F108" s="106"/>
      <c r="G108" s="107"/>
      <c r="H108" s="108"/>
      <c r="I108" s="107"/>
      <c r="J108" s="110"/>
      <c r="K108" s="50">
        <f t="shared" si="3"/>
        <v>0</v>
      </c>
      <c r="L108" s="116"/>
      <c r="M108" s="117"/>
      <c r="N108" s="149"/>
      <c r="O108" s="153"/>
      <c r="P108" s="160"/>
      <c r="Q10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row>
    <row r="109" spans="1:46" s="97" customFormat="1" ht="18" customHeight="1">
      <c r="A109" s="49">
        <v>94</v>
      </c>
      <c r="B109" s="244"/>
      <c r="C109" s="106"/>
      <c r="D109" s="106"/>
      <c r="E109" s="244"/>
      <c r="F109" s="106"/>
      <c r="G109" s="107"/>
      <c r="H109" s="108"/>
      <c r="I109" s="107"/>
      <c r="J109" s="110"/>
      <c r="K109" s="50">
        <f t="shared" si="3"/>
        <v>0</v>
      </c>
      <c r="L109" s="116"/>
      <c r="M109" s="117"/>
      <c r="N109" s="149"/>
      <c r="O109" s="153"/>
      <c r="P109" s="160"/>
      <c r="Q109"/>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row>
    <row r="110" spans="1:46" s="97" customFormat="1" ht="18" customHeight="1">
      <c r="A110" s="49">
        <v>95</v>
      </c>
      <c r="B110" s="244"/>
      <c r="C110" s="106"/>
      <c r="D110" s="106"/>
      <c r="E110" s="244"/>
      <c r="F110" s="106"/>
      <c r="G110" s="107"/>
      <c r="H110" s="108"/>
      <c r="I110" s="107"/>
      <c r="J110" s="110"/>
      <c r="K110" s="50">
        <f t="shared" si="3"/>
        <v>0</v>
      </c>
      <c r="L110" s="116"/>
      <c r="M110" s="117"/>
      <c r="N110" s="149"/>
      <c r="O110" s="153"/>
      <c r="P110" s="160"/>
      <c r="Q110"/>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row>
    <row r="111" spans="1:46" s="96" customFormat="1" ht="18" customHeight="1">
      <c r="A111" s="49">
        <v>96</v>
      </c>
      <c r="B111" s="244"/>
      <c r="C111" s="106"/>
      <c r="D111" s="106"/>
      <c r="E111" s="244"/>
      <c r="F111" s="106"/>
      <c r="G111" s="107"/>
      <c r="H111" s="108"/>
      <c r="I111" s="107"/>
      <c r="J111" s="110"/>
      <c r="K111" s="50">
        <f t="shared" si="3"/>
        <v>0</v>
      </c>
      <c r="L111" s="116"/>
      <c r="M111" s="117"/>
      <c r="N111" s="149"/>
      <c r="O111" s="153"/>
      <c r="P111" s="160"/>
      <c r="Q111"/>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row>
    <row r="112" spans="1:46" s="96" customFormat="1" ht="18" customHeight="1">
      <c r="A112" s="49">
        <v>97</v>
      </c>
      <c r="B112" s="244"/>
      <c r="C112" s="106"/>
      <c r="D112" s="106"/>
      <c r="E112" s="244"/>
      <c r="F112" s="106"/>
      <c r="G112" s="107"/>
      <c r="H112" s="108"/>
      <c r="I112" s="107"/>
      <c r="J112" s="110"/>
      <c r="K112" s="50">
        <f t="shared" si="3"/>
        <v>0</v>
      </c>
      <c r="L112" s="116"/>
      <c r="M112" s="117"/>
      <c r="N112" s="149"/>
      <c r="O112" s="153"/>
      <c r="P112" s="161"/>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row>
    <row r="113" spans="1:46" s="96" customFormat="1" ht="18" customHeight="1">
      <c r="A113" s="49">
        <v>98</v>
      </c>
      <c r="B113" s="244"/>
      <c r="C113" s="106"/>
      <c r="D113" s="106"/>
      <c r="E113" s="244"/>
      <c r="F113" s="106"/>
      <c r="G113" s="107"/>
      <c r="H113" s="108"/>
      <c r="I113" s="107"/>
      <c r="J113" s="110"/>
      <c r="K113" s="50">
        <f t="shared" si="3"/>
        <v>0</v>
      </c>
      <c r="L113" s="116"/>
      <c r="M113" s="117"/>
      <c r="N113" s="149"/>
      <c r="O113" s="153"/>
      <c r="P113" s="161"/>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row>
    <row r="114" spans="1:46" s="96" customFormat="1" ht="18" customHeight="1">
      <c r="A114" s="49">
        <v>99</v>
      </c>
      <c r="B114" s="244"/>
      <c r="C114" s="106"/>
      <c r="D114" s="106"/>
      <c r="E114" s="244"/>
      <c r="F114" s="106"/>
      <c r="G114" s="107"/>
      <c r="H114" s="108"/>
      <c r="I114" s="107"/>
      <c r="J114" s="110"/>
      <c r="K114" s="50">
        <f t="shared" si="3"/>
        <v>0</v>
      </c>
      <c r="L114" s="116"/>
      <c r="M114" s="117"/>
      <c r="N114" s="149"/>
      <c r="O114" s="153"/>
      <c r="P114" s="161"/>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row>
    <row r="115" spans="1:46" s="96" customFormat="1" ht="18" customHeight="1">
      <c r="A115" s="49">
        <v>100</v>
      </c>
      <c r="B115" s="244"/>
      <c r="C115" s="106"/>
      <c r="D115" s="106"/>
      <c r="E115" s="244"/>
      <c r="F115" s="106"/>
      <c r="G115" s="107"/>
      <c r="H115" s="108"/>
      <c r="I115" s="107"/>
      <c r="J115" s="110"/>
      <c r="K115" s="50">
        <f t="shared" si="3"/>
        <v>0</v>
      </c>
      <c r="L115" s="116"/>
      <c r="M115" s="117"/>
      <c r="N115" s="149"/>
      <c r="O115" s="153"/>
      <c r="P115" s="161"/>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row>
    <row r="116" spans="1:46" s="96" customFormat="1" ht="18" customHeight="1">
      <c r="A116" s="49">
        <v>101</v>
      </c>
      <c r="B116" s="244"/>
      <c r="C116" s="106"/>
      <c r="D116" s="106"/>
      <c r="E116" s="244"/>
      <c r="F116" s="106"/>
      <c r="G116" s="107"/>
      <c r="H116" s="108"/>
      <c r="I116" s="107"/>
      <c r="J116" s="110"/>
      <c r="K116" s="50">
        <f t="shared" si="3"/>
        <v>0</v>
      </c>
      <c r="L116" s="116"/>
      <c r="M116" s="117"/>
      <c r="N116" s="149"/>
      <c r="O116" s="153"/>
      <c r="P116" s="161"/>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row>
    <row r="117" spans="1:46" s="96" customFormat="1" ht="18" customHeight="1">
      <c r="A117" s="49">
        <v>102</v>
      </c>
      <c r="B117" s="244"/>
      <c r="C117" s="106"/>
      <c r="D117" s="106"/>
      <c r="E117" s="244"/>
      <c r="F117" s="106"/>
      <c r="G117" s="107"/>
      <c r="H117" s="108"/>
      <c r="I117" s="107"/>
      <c r="J117" s="110"/>
      <c r="K117" s="50">
        <f t="shared" si="3"/>
        <v>0</v>
      </c>
      <c r="L117" s="116"/>
      <c r="M117" s="117"/>
      <c r="N117" s="149"/>
      <c r="O117" s="153"/>
      <c r="P117" s="161"/>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row>
    <row r="118" spans="1:46" s="96" customFormat="1" ht="18" customHeight="1">
      <c r="A118" s="49">
        <v>103</v>
      </c>
      <c r="B118" s="244"/>
      <c r="C118" s="106"/>
      <c r="D118" s="106"/>
      <c r="E118" s="244"/>
      <c r="F118" s="106"/>
      <c r="G118" s="107"/>
      <c r="H118" s="108"/>
      <c r="I118" s="107"/>
      <c r="J118" s="110"/>
      <c r="K118" s="50">
        <f t="shared" si="3"/>
        <v>0</v>
      </c>
      <c r="L118" s="116"/>
      <c r="M118" s="117"/>
      <c r="N118" s="149"/>
      <c r="O118" s="153"/>
      <c r="P118" s="161"/>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row>
    <row r="119" spans="1:46" s="96" customFormat="1" ht="18" customHeight="1">
      <c r="A119" s="49">
        <v>104</v>
      </c>
      <c r="B119" s="244"/>
      <c r="C119" s="106"/>
      <c r="D119" s="106"/>
      <c r="E119" s="244"/>
      <c r="F119" s="106"/>
      <c r="G119" s="107"/>
      <c r="H119" s="108"/>
      <c r="I119" s="107"/>
      <c r="J119" s="110"/>
      <c r="K119" s="50">
        <f t="shared" si="3"/>
        <v>0</v>
      </c>
      <c r="L119" s="116"/>
      <c r="M119" s="117"/>
      <c r="N119" s="149"/>
      <c r="O119" s="153"/>
      <c r="P119" s="161"/>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row>
    <row r="120" spans="1:46" s="96" customFormat="1" ht="18" customHeight="1">
      <c r="A120" s="49">
        <v>105</v>
      </c>
      <c r="B120" s="244"/>
      <c r="C120" s="106"/>
      <c r="D120" s="106"/>
      <c r="E120" s="244"/>
      <c r="F120" s="106"/>
      <c r="G120" s="107"/>
      <c r="H120" s="108"/>
      <c r="I120" s="107"/>
      <c r="J120" s="110"/>
      <c r="K120" s="50">
        <f t="shared" si="3"/>
        <v>0</v>
      </c>
      <c r="L120" s="116"/>
      <c r="M120" s="117"/>
      <c r="N120" s="149"/>
      <c r="O120" s="153"/>
      <c r="P120" s="161"/>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row>
    <row r="121" spans="1:46" s="96" customFormat="1" ht="18" customHeight="1">
      <c r="A121" s="49">
        <v>106</v>
      </c>
      <c r="B121" s="244"/>
      <c r="C121" s="106"/>
      <c r="D121" s="106"/>
      <c r="E121" s="244"/>
      <c r="F121" s="106"/>
      <c r="G121" s="107"/>
      <c r="H121" s="108"/>
      <c r="I121" s="107"/>
      <c r="J121" s="110"/>
      <c r="K121" s="50">
        <f t="shared" si="3"/>
        <v>0</v>
      </c>
      <c r="L121" s="116"/>
      <c r="M121" s="117"/>
      <c r="N121" s="149"/>
      <c r="O121" s="153"/>
      <c r="P121" s="161"/>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row>
    <row r="122" spans="1:46" s="96" customFormat="1" ht="18" customHeight="1">
      <c r="A122" s="49">
        <v>107</v>
      </c>
      <c r="B122" s="244"/>
      <c r="C122" s="106"/>
      <c r="D122" s="106"/>
      <c r="E122" s="244"/>
      <c r="F122" s="106"/>
      <c r="G122" s="107"/>
      <c r="H122" s="108"/>
      <c r="I122" s="107"/>
      <c r="J122" s="110"/>
      <c r="K122" s="50">
        <f t="shared" si="3"/>
        <v>0</v>
      </c>
      <c r="L122" s="116"/>
      <c r="M122" s="117"/>
      <c r="N122" s="149"/>
      <c r="O122" s="153"/>
      <c r="P122" s="161"/>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row>
    <row r="123" spans="1:46" s="96" customFormat="1" ht="18" customHeight="1">
      <c r="A123" s="49">
        <v>108</v>
      </c>
      <c r="B123" s="244"/>
      <c r="C123" s="106"/>
      <c r="D123" s="106"/>
      <c r="E123" s="244"/>
      <c r="F123" s="106"/>
      <c r="G123" s="107"/>
      <c r="H123" s="108"/>
      <c r="I123" s="107"/>
      <c r="J123" s="110"/>
      <c r="K123" s="50">
        <f t="shared" si="3"/>
        <v>0</v>
      </c>
      <c r="L123" s="116"/>
      <c r="M123" s="117"/>
      <c r="N123" s="149"/>
      <c r="O123" s="153"/>
      <c r="P123" s="161"/>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row>
    <row r="124" spans="1:46" s="96" customFormat="1" ht="18" customHeight="1">
      <c r="A124" s="49">
        <v>109</v>
      </c>
      <c r="B124" s="244"/>
      <c r="C124" s="106"/>
      <c r="D124" s="106"/>
      <c r="E124" s="244"/>
      <c r="F124" s="106"/>
      <c r="G124" s="107"/>
      <c r="H124" s="108"/>
      <c r="I124" s="107"/>
      <c r="J124" s="110"/>
      <c r="K124" s="50">
        <f t="shared" si="3"/>
        <v>0</v>
      </c>
      <c r="L124" s="116"/>
      <c r="M124" s="117"/>
      <c r="N124" s="149"/>
      <c r="O124" s="153"/>
      <c r="P124" s="161"/>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row>
    <row r="125" spans="1:46" s="96" customFormat="1" ht="18" customHeight="1">
      <c r="A125" s="49">
        <v>110</v>
      </c>
      <c r="B125" s="244"/>
      <c r="C125" s="106"/>
      <c r="D125" s="106"/>
      <c r="E125" s="244"/>
      <c r="F125" s="106"/>
      <c r="G125" s="107"/>
      <c r="H125" s="108"/>
      <c r="I125" s="107"/>
      <c r="J125" s="110"/>
      <c r="K125" s="50">
        <f t="shared" si="3"/>
        <v>0</v>
      </c>
      <c r="L125" s="116"/>
      <c r="M125" s="117"/>
      <c r="N125" s="149"/>
      <c r="O125" s="153"/>
      <c r="P125" s="161"/>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row>
    <row r="126" spans="1:46" s="96" customFormat="1" ht="18" customHeight="1">
      <c r="A126" s="49">
        <v>111</v>
      </c>
      <c r="B126" s="244"/>
      <c r="C126" s="106"/>
      <c r="D126" s="106"/>
      <c r="E126" s="244"/>
      <c r="F126" s="106"/>
      <c r="G126" s="107"/>
      <c r="H126" s="108"/>
      <c r="I126" s="107"/>
      <c r="J126" s="110"/>
      <c r="K126" s="50">
        <f t="shared" si="3"/>
        <v>0</v>
      </c>
      <c r="L126" s="116"/>
      <c r="M126" s="117"/>
      <c r="N126" s="149"/>
      <c r="O126" s="153"/>
      <c r="P126" s="161"/>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row>
    <row r="127" spans="1:46" s="96" customFormat="1" ht="18" customHeight="1">
      <c r="A127" s="49">
        <v>112</v>
      </c>
      <c r="B127" s="244"/>
      <c r="C127" s="106"/>
      <c r="D127" s="106"/>
      <c r="E127" s="244"/>
      <c r="F127" s="106"/>
      <c r="G127" s="107"/>
      <c r="H127" s="108"/>
      <c r="I127" s="107"/>
      <c r="J127" s="110"/>
      <c r="K127" s="50">
        <f t="shared" si="3"/>
        <v>0</v>
      </c>
      <c r="L127" s="116"/>
      <c r="M127" s="117"/>
      <c r="N127" s="149"/>
      <c r="O127" s="153"/>
      <c r="P127" s="161"/>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row>
    <row r="128" spans="1:46" s="96" customFormat="1" ht="18" customHeight="1">
      <c r="A128" s="49">
        <v>113</v>
      </c>
      <c r="B128" s="244"/>
      <c r="C128" s="106"/>
      <c r="D128" s="106"/>
      <c r="E128" s="244"/>
      <c r="F128" s="106"/>
      <c r="G128" s="107"/>
      <c r="H128" s="108"/>
      <c r="I128" s="107"/>
      <c r="J128" s="110"/>
      <c r="K128" s="50">
        <f t="shared" si="3"/>
        <v>0</v>
      </c>
      <c r="L128" s="116"/>
      <c r="M128" s="117"/>
      <c r="N128" s="149"/>
      <c r="O128" s="153"/>
      <c r="P128" s="161"/>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row>
    <row r="129" spans="1:46" s="96" customFormat="1" ht="18" customHeight="1">
      <c r="A129" s="49">
        <v>114</v>
      </c>
      <c r="B129" s="244"/>
      <c r="C129" s="106"/>
      <c r="D129" s="106"/>
      <c r="E129" s="244"/>
      <c r="F129" s="106"/>
      <c r="G129" s="107"/>
      <c r="H129" s="108"/>
      <c r="I129" s="107"/>
      <c r="J129" s="110"/>
      <c r="K129" s="50">
        <f t="shared" si="3"/>
        <v>0</v>
      </c>
      <c r="L129" s="116"/>
      <c r="M129" s="117"/>
      <c r="N129" s="149"/>
      <c r="O129" s="153"/>
      <c r="P129" s="161"/>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row>
    <row r="130" spans="1:46" s="96" customFormat="1" ht="18" customHeight="1">
      <c r="A130" s="49">
        <v>115</v>
      </c>
      <c r="B130" s="244"/>
      <c r="C130" s="106"/>
      <c r="D130" s="106"/>
      <c r="E130" s="244"/>
      <c r="F130" s="106"/>
      <c r="G130" s="107"/>
      <c r="H130" s="108"/>
      <c r="I130" s="107"/>
      <c r="J130" s="110"/>
      <c r="K130" s="50">
        <f t="shared" si="3"/>
        <v>0</v>
      </c>
      <c r="L130" s="116"/>
      <c r="M130" s="117"/>
      <c r="N130" s="149"/>
      <c r="O130" s="153"/>
      <c r="P130" s="161"/>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row>
    <row r="131" spans="1:46" s="96" customFormat="1" ht="18" customHeight="1">
      <c r="A131" s="49">
        <v>116</v>
      </c>
      <c r="B131" s="244"/>
      <c r="C131" s="106"/>
      <c r="D131" s="106"/>
      <c r="E131" s="244"/>
      <c r="F131" s="106"/>
      <c r="G131" s="107"/>
      <c r="H131" s="108"/>
      <c r="I131" s="107"/>
      <c r="J131" s="110"/>
      <c r="K131" s="50">
        <f t="shared" si="3"/>
        <v>0</v>
      </c>
      <c r="L131" s="116"/>
      <c r="M131" s="117"/>
      <c r="N131" s="149"/>
      <c r="O131" s="153"/>
      <c r="P131" s="161"/>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row>
    <row r="132" spans="1:46" s="96" customFormat="1" ht="18" customHeight="1">
      <c r="A132" s="91"/>
      <c r="B132" s="246"/>
      <c r="C132" s="91"/>
      <c r="D132" s="91"/>
      <c r="E132" s="246"/>
      <c r="F132" s="91"/>
      <c r="G132" s="92"/>
      <c r="H132" s="93"/>
      <c r="I132" s="92"/>
      <c r="J132" s="94"/>
      <c r="K132" s="94"/>
      <c r="L132" s="56">
        <f>ROUND(SUM(L103:L131),0)</f>
        <v>0</v>
      </c>
      <c r="M132" s="56">
        <f>ROUND(SUM(M103:M131),0)</f>
        <v>0</v>
      </c>
      <c r="N132" s="150" t="s">
        <v>76</v>
      </c>
      <c r="O132" s="157"/>
      <c r="P132" s="160"/>
      <c r="Q132"/>
      <c r="R132"/>
      <c r="S132"/>
      <c r="T132"/>
      <c r="U132"/>
      <c r="V132"/>
      <c r="W132"/>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row>
    <row r="133" spans="1:46" s="96" customFormat="1" ht="18" customHeight="1">
      <c r="A133" s="52"/>
      <c r="B133" s="53"/>
      <c r="C133" s="52"/>
      <c r="D133" s="52"/>
      <c r="E133" s="53"/>
      <c r="F133" s="52"/>
      <c r="G133" s="53"/>
      <c r="H133" s="54"/>
      <c r="I133" s="53"/>
      <c r="J133" s="55"/>
      <c r="K133" s="55"/>
      <c r="L133" s="56">
        <f>ROUND(SUM(L39,L70,L101,L132),0)</f>
        <v>0</v>
      </c>
      <c r="M133" s="56">
        <f>ROUND(SUM(M39,M70,M101,M132),0)</f>
        <v>0</v>
      </c>
      <c r="N133" s="151" t="s">
        <v>73</v>
      </c>
      <c r="O133" s="158"/>
      <c r="P133" s="160"/>
      <c r="Q133"/>
      <c r="R133"/>
      <c r="S133"/>
      <c r="T133"/>
      <c r="U133"/>
      <c r="V133"/>
      <c r="W133"/>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row>
    <row r="134" spans="1:49" s="96" customFormat="1" ht="18" customHeight="1">
      <c r="A134"/>
      <c r="B134" s="39"/>
      <c r="C134"/>
      <c r="D134"/>
      <c r="E134" s="39"/>
      <c r="F134"/>
      <c r="G134"/>
      <c r="H134"/>
      <c r="I134"/>
      <c r="J134"/>
      <c r="K134"/>
      <c r="L134"/>
      <c r="M134"/>
      <c r="N134"/>
      <c r="O134"/>
      <c r="P134"/>
      <c r="Q134"/>
      <c r="R134"/>
      <c r="S134"/>
      <c r="T134"/>
      <c r="U134"/>
      <c r="V134"/>
      <c r="W134"/>
      <c r="X134"/>
      <c r="Y134"/>
      <c r="Z134"/>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row>
    <row r="135" spans="1:49" s="96" customFormat="1" ht="18" customHeight="1">
      <c r="A135"/>
      <c r="B135" s="39"/>
      <c r="C135"/>
      <c r="D135"/>
      <c r="E135" s="39"/>
      <c r="F135"/>
      <c r="G135"/>
      <c r="H135"/>
      <c r="I135"/>
      <c r="J135"/>
      <c r="K135"/>
      <c r="L135"/>
      <c r="M135"/>
      <c r="N135"/>
      <c r="O135"/>
      <c r="P135"/>
      <c r="Q135"/>
      <c r="R135"/>
      <c r="S135"/>
      <c r="T135"/>
      <c r="U135"/>
      <c r="V135"/>
      <c r="W135"/>
      <c r="X135"/>
      <c r="Y135"/>
      <c r="Z135"/>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row>
    <row r="136" spans="1:49" s="96" customFormat="1" ht="18" customHeight="1">
      <c r="A136"/>
      <c r="B136" s="39"/>
      <c r="C136"/>
      <c r="D136"/>
      <c r="E136" s="39"/>
      <c r="F136"/>
      <c r="G136"/>
      <c r="H136"/>
      <c r="I136"/>
      <c r="J136"/>
      <c r="K136"/>
      <c r="L136"/>
      <c r="M136"/>
      <c r="N136"/>
      <c r="O136"/>
      <c r="P136"/>
      <c r="Q136"/>
      <c r="R136"/>
      <c r="S136"/>
      <c r="T136"/>
      <c r="U136"/>
      <c r="V136"/>
      <c r="W136"/>
      <c r="X136"/>
      <c r="Y136"/>
      <c r="Z136"/>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row>
    <row r="137" spans="1:49" s="96" customFormat="1" ht="18" customHeight="1">
      <c r="A137"/>
      <c r="B137" s="39"/>
      <c r="C137"/>
      <c r="D137"/>
      <c r="E137" s="39"/>
      <c r="F137"/>
      <c r="G137"/>
      <c r="H137"/>
      <c r="I137"/>
      <c r="J137"/>
      <c r="K137"/>
      <c r="L137"/>
      <c r="M137"/>
      <c r="N137"/>
      <c r="O137"/>
      <c r="P137"/>
      <c r="Q137"/>
      <c r="R137"/>
      <c r="S137"/>
      <c r="T137"/>
      <c r="U137"/>
      <c r="V137"/>
      <c r="W137"/>
      <c r="X137"/>
      <c r="Y137"/>
      <c r="Z137"/>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row>
    <row r="138" spans="1:49" s="96" customFormat="1" ht="18" customHeight="1">
      <c r="A138"/>
      <c r="B138" s="247"/>
      <c r="C138" s="88"/>
      <c r="D138" s="88"/>
      <c r="E138" s="247"/>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row>
    <row r="139" spans="1:49" s="96" customFormat="1" ht="18" customHeight="1">
      <c r="A139"/>
      <c r="B139" s="247"/>
      <c r="C139" s="88"/>
      <c r="D139" s="88"/>
      <c r="E139" s="247"/>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row>
    <row r="140" spans="1:49" s="96" customFormat="1" ht="18" customHeight="1">
      <c r="A140"/>
      <c r="B140" s="247"/>
      <c r="C140" s="88"/>
      <c r="D140" s="88"/>
      <c r="E140" s="247"/>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row>
    <row r="141" spans="1:49" s="96" customFormat="1" ht="18" customHeight="1">
      <c r="A141"/>
      <c r="B141" s="247"/>
      <c r="C141" s="88"/>
      <c r="D141" s="88"/>
      <c r="E141" s="247"/>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row>
    <row r="142" spans="1:49" s="96" customFormat="1" ht="18" customHeight="1">
      <c r="A142"/>
      <c r="B142" s="247"/>
      <c r="C142" s="88"/>
      <c r="D142" s="88"/>
      <c r="E142" s="247"/>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row>
    <row r="143" spans="1:49" s="96" customFormat="1" ht="18" customHeight="1">
      <c r="A143"/>
      <c r="B143" s="247"/>
      <c r="C143" s="88"/>
      <c r="D143" s="88"/>
      <c r="E143" s="247"/>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row>
    <row r="144" spans="1:49" s="96" customFormat="1" ht="18" customHeight="1">
      <c r="A144"/>
      <c r="B144" s="247"/>
      <c r="C144" s="88"/>
      <c r="D144" s="88"/>
      <c r="E144" s="247"/>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row>
    <row r="145" spans="1:49" s="96" customFormat="1" ht="18" customHeight="1">
      <c r="A145"/>
      <c r="B145" s="247"/>
      <c r="C145" s="88"/>
      <c r="D145" s="88"/>
      <c r="E145" s="247"/>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row>
    <row r="146" spans="1:49" s="96" customFormat="1" ht="18" customHeight="1">
      <c r="A146" s="88"/>
      <c r="B146" s="247"/>
      <c r="C146" s="88"/>
      <c r="D146" s="88"/>
      <c r="E146" s="247"/>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row>
    <row r="147" spans="1:49" s="96" customFormat="1" ht="18" customHeight="1">
      <c r="A147" s="88"/>
      <c r="B147" s="247"/>
      <c r="C147" s="88"/>
      <c r="D147" s="88"/>
      <c r="E147" s="247"/>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row>
    <row r="148" spans="1:49" s="96" customFormat="1" ht="18" customHeight="1">
      <c r="A148" s="88"/>
      <c r="B148" s="247"/>
      <c r="C148" s="88"/>
      <c r="D148" s="88"/>
      <c r="E148" s="247"/>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row>
    <row r="149" spans="1:49" s="96" customFormat="1" ht="18" customHeight="1">
      <c r="A149" s="88"/>
      <c r="B149" s="247"/>
      <c r="C149" s="88"/>
      <c r="D149" s="88"/>
      <c r="E149" s="247"/>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row>
    <row r="150" spans="1:49" s="96" customFormat="1" ht="18" customHeight="1">
      <c r="A150" s="88"/>
      <c r="B150" s="247"/>
      <c r="C150" s="88"/>
      <c r="D150" s="88"/>
      <c r="E150" s="247"/>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row>
    <row r="151" spans="1:49" s="96" customFormat="1" ht="18" customHeight="1">
      <c r="A151" s="88"/>
      <c r="B151" s="247"/>
      <c r="C151" s="88"/>
      <c r="D151" s="88"/>
      <c r="E151" s="247"/>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row>
    <row r="152" spans="1:49" s="90" customFormat="1" ht="18" customHeight="1">
      <c r="A152" s="88"/>
      <c r="B152" s="247"/>
      <c r="C152" s="88"/>
      <c r="D152" s="88"/>
      <c r="E152" s="247"/>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row>
    <row r="153" spans="1:49" s="96" customFormat="1" ht="18" customHeight="1">
      <c r="A153" s="88"/>
      <c r="B153" s="247"/>
      <c r="C153" s="88"/>
      <c r="D153" s="88"/>
      <c r="E153" s="247"/>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row>
    <row r="154" spans="1:49" s="96" customFormat="1" ht="18" customHeight="1">
      <c r="A154" s="88"/>
      <c r="B154" s="247"/>
      <c r="C154" s="88"/>
      <c r="D154" s="88"/>
      <c r="E154" s="247"/>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row>
    <row r="155" spans="1:49" s="96" customFormat="1" ht="18" customHeight="1">
      <c r="A155" s="88"/>
      <c r="B155" s="247"/>
      <c r="C155" s="88"/>
      <c r="D155" s="88"/>
      <c r="E155" s="247"/>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row>
    <row r="156" spans="1:49" s="96" customFormat="1" ht="18" customHeight="1">
      <c r="A156" s="88"/>
      <c r="B156" s="247"/>
      <c r="C156" s="88"/>
      <c r="D156" s="88"/>
      <c r="E156" s="247"/>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row>
    <row r="157" spans="1:49" s="96" customFormat="1" ht="18" customHeight="1">
      <c r="A157" s="88"/>
      <c r="B157" s="247"/>
      <c r="C157" s="88"/>
      <c r="D157" s="88"/>
      <c r="E157" s="247"/>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row>
    <row r="158" spans="1:49" s="96" customFormat="1" ht="18" customHeight="1">
      <c r="A158" s="88"/>
      <c r="B158" s="247"/>
      <c r="C158" s="88"/>
      <c r="D158" s="88"/>
      <c r="E158" s="247"/>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row>
    <row r="159" spans="1:49" s="96" customFormat="1" ht="18" customHeight="1">
      <c r="A159" s="88"/>
      <c r="B159" s="247"/>
      <c r="C159" s="88"/>
      <c r="D159" s="88"/>
      <c r="E159" s="247"/>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row>
    <row r="160" spans="1:49" s="96" customFormat="1" ht="18" customHeight="1">
      <c r="A160" s="88"/>
      <c r="B160" s="247"/>
      <c r="C160" s="88"/>
      <c r="D160" s="88"/>
      <c r="E160" s="247"/>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row>
    <row r="161" spans="1:49" s="96" customFormat="1" ht="18" customHeight="1">
      <c r="A161" s="88"/>
      <c r="B161" s="247"/>
      <c r="C161" s="88"/>
      <c r="D161" s="88"/>
      <c r="E161" s="247"/>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row>
    <row r="162" spans="1:49" s="96" customFormat="1" ht="18" customHeight="1">
      <c r="A162" s="88"/>
      <c r="B162" s="247"/>
      <c r="C162" s="88"/>
      <c r="D162" s="88"/>
      <c r="E162" s="247"/>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row>
    <row r="163" spans="1:49" s="96" customFormat="1" ht="18" customHeight="1">
      <c r="A163" s="88"/>
      <c r="B163" s="247"/>
      <c r="C163" s="88"/>
      <c r="D163" s="88"/>
      <c r="E163" s="247"/>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row>
    <row r="164" spans="1:49" s="96" customFormat="1" ht="18" customHeight="1">
      <c r="A164" s="88"/>
      <c r="B164" s="247"/>
      <c r="C164" s="88"/>
      <c r="D164" s="88"/>
      <c r="E164" s="247"/>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row>
    <row r="165" spans="1:49" s="96" customFormat="1" ht="18" customHeight="1">
      <c r="A165" s="88"/>
      <c r="B165" s="247"/>
      <c r="C165" s="88"/>
      <c r="D165" s="88"/>
      <c r="E165" s="247"/>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row>
    <row r="166" spans="1:49" s="96" customFormat="1" ht="18" customHeight="1">
      <c r="A166" s="88"/>
      <c r="B166" s="247"/>
      <c r="C166" s="88"/>
      <c r="D166" s="88"/>
      <c r="E166" s="247"/>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row>
    <row r="167" spans="1:49" s="96" customFormat="1" ht="18" customHeight="1">
      <c r="A167" s="88"/>
      <c r="B167" s="247"/>
      <c r="C167" s="88"/>
      <c r="D167" s="88"/>
      <c r="E167" s="247"/>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row>
    <row r="168" spans="1:49" s="96" customFormat="1" ht="18" customHeight="1">
      <c r="A168" s="88"/>
      <c r="B168" s="247"/>
      <c r="C168" s="88"/>
      <c r="D168" s="88"/>
      <c r="E168" s="247"/>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row>
    <row r="169" spans="1:49" s="96" customFormat="1" ht="18" customHeight="1">
      <c r="A169" s="88"/>
      <c r="B169" s="247"/>
      <c r="C169" s="88"/>
      <c r="D169" s="88"/>
      <c r="E169" s="24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row>
    <row r="170" spans="1:49" s="96" customFormat="1" ht="18" customHeight="1">
      <c r="A170" s="88"/>
      <c r="B170" s="247"/>
      <c r="C170" s="88"/>
      <c r="D170" s="88"/>
      <c r="E170" s="247"/>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row>
    <row r="171" spans="1:49" s="96" customFormat="1" ht="18" customHeight="1">
      <c r="A171" s="88"/>
      <c r="B171" s="247"/>
      <c r="C171" s="88"/>
      <c r="D171" s="88"/>
      <c r="E171" s="247"/>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row>
    <row r="172" spans="1:49" s="96" customFormat="1" ht="18" customHeight="1">
      <c r="A172" s="88"/>
      <c r="B172" s="247"/>
      <c r="C172" s="88"/>
      <c r="D172" s="88"/>
      <c r="E172" s="247"/>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row>
    <row r="173" spans="1:49" s="96" customFormat="1" ht="18" customHeight="1">
      <c r="A173" s="88"/>
      <c r="B173" s="247"/>
      <c r="C173" s="88"/>
      <c r="D173" s="88"/>
      <c r="E173" s="247"/>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row>
    <row r="174" spans="1:49" s="96" customFormat="1" ht="18" customHeight="1">
      <c r="A174" s="88"/>
      <c r="B174" s="247"/>
      <c r="C174" s="88"/>
      <c r="D174" s="88"/>
      <c r="E174" s="247"/>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row>
    <row r="175" spans="1:49" s="96" customFormat="1" ht="18" customHeight="1">
      <c r="A175" s="88"/>
      <c r="B175" s="247"/>
      <c r="C175" s="88"/>
      <c r="D175" s="88"/>
      <c r="E175" s="247"/>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row>
    <row r="176" spans="1:49" s="96" customFormat="1" ht="18" customHeight="1">
      <c r="A176" s="88"/>
      <c r="B176" s="247"/>
      <c r="C176" s="88"/>
      <c r="D176" s="88"/>
      <c r="E176" s="247"/>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row>
    <row r="177" spans="1:49" s="96" customFormat="1" ht="18" customHeight="1">
      <c r="A177" s="88"/>
      <c r="B177" s="247"/>
      <c r="C177" s="88"/>
      <c r="D177" s="88"/>
      <c r="E177" s="247"/>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row>
    <row r="178" spans="1:49" s="96" customFormat="1" ht="18" customHeight="1">
      <c r="A178" s="88"/>
      <c r="B178" s="247"/>
      <c r="C178" s="88"/>
      <c r="D178" s="88"/>
      <c r="E178" s="247"/>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row>
    <row r="179" spans="1:49" s="96" customFormat="1" ht="18" customHeight="1">
      <c r="A179" s="88"/>
      <c r="B179" s="247"/>
      <c r="C179" s="88"/>
      <c r="D179" s="88"/>
      <c r="E179" s="247"/>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row>
    <row r="180" spans="1:49" s="96" customFormat="1" ht="18" customHeight="1">
      <c r="A180" s="88"/>
      <c r="B180" s="247"/>
      <c r="C180" s="88"/>
      <c r="D180" s="88"/>
      <c r="E180" s="247"/>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row>
    <row r="181" spans="1:49" s="96" customFormat="1" ht="18" customHeight="1">
      <c r="A181" s="88"/>
      <c r="B181" s="247"/>
      <c r="C181" s="88"/>
      <c r="D181" s="88"/>
      <c r="E181" s="247"/>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row>
    <row r="182" spans="1:49" s="96" customFormat="1" ht="18" customHeight="1">
      <c r="A182" s="88"/>
      <c r="B182" s="247"/>
      <c r="C182" s="88"/>
      <c r="D182" s="88"/>
      <c r="E182" s="247"/>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row>
    <row r="183" spans="1:49" s="96" customFormat="1" ht="18" customHeight="1">
      <c r="A183" s="88"/>
      <c r="B183" s="247"/>
      <c r="C183" s="88"/>
      <c r="D183" s="88"/>
      <c r="E183" s="247"/>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row>
    <row r="184" spans="1:49" s="96" customFormat="1" ht="18" customHeight="1">
      <c r="A184" s="88"/>
      <c r="B184" s="247"/>
      <c r="C184" s="88"/>
      <c r="D184" s="88"/>
      <c r="E184" s="247"/>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row>
    <row r="185" spans="1:49" s="96" customFormat="1" ht="18" customHeight="1">
      <c r="A185" s="88"/>
      <c r="B185" s="247"/>
      <c r="C185" s="88"/>
      <c r="D185" s="88"/>
      <c r="E185" s="247"/>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row>
    <row r="186" spans="1:49" s="96" customFormat="1" ht="18" customHeight="1">
      <c r="A186" s="88"/>
      <c r="B186" s="247"/>
      <c r="C186" s="88"/>
      <c r="D186" s="88"/>
      <c r="E186" s="247"/>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row>
    <row r="187" spans="1:49" s="96" customFormat="1" ht="18" customHeight="1">
      <c r="A187" s="88"/>
      <c r="B187" s="247"/>
      <c r="C187" s="88"/>
      <c r="D187" s="88"/>
      <c r="E187" s="247"/>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row>
    <row r="188" spans="1:49" s="96" customFormat="1" ht="18" customHeight="1">
      <c r="A188" s="88"/>
      <c r="B188" s="247"/>
      <c r="C188" s="88"/>
      <c r="D188" s="88"/>
      <c r="E188" s="247"/>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row>
    <row r="189" spans="1:49" s="96" customFormat="1" ht="18" customHeight="1">
      <c r="A189" s="88"/>
      <c r="B189" s="247"/>
      <c r="C189" s="88"/>
      <c r="D189" s="88"/>
      <c r="E189" s="2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row>
    <row r="190" spans="1:49" s="96" customFormat="1" ht="18" customHeight="1">
      <c r="A190" s="88"/>
      <c r="B190" s="247"/>
      <c r="C190" s="88"/>
      <c r="D190" s="88"/>
      <c r="E190" s="247"/>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row>
    <row r="191" spans="1:49" s="96" customFormat="1" ht="18" customHeight="1">
      <c r="A191" s="88"/>
      <c r="B191" s="247"/>
      <c r="C191" s="88"/>
      <c r="D191" s="88"/>
      <c r="E191" s="247"/>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row>
    <row r="192" spans="1:49" s="96" customFormat="1" ht="18" customHeight="1">
      <c r="A192" s="88"/>
      <c r="B192" s="247"/>
      <c r="C192" s="88"/>
      <c r="D192" s="88"/>
      <c r="E192" s="247"/>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row>
    <row r="193" spans="1:49" s="96" customFormat="1" ht="18" customHeight="1">
      <c r="A193" s="88"/>
      <c r="B193" s="247"/>
      <c r="C193" s="88"/>
      <c r="D193" s="88"/>
      <c r="E193" s="247"/>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row>
    <row r="194" spans="1:49" s="96" customFormat="1" ht="18" customHeight="1">
      <c r="A194" s="88"/>
      <c r="B194" s="247"/>
      <c r="C194" s="88"/>
      <c r="D194" s="88"/>
      <c r="E194" s="247"/>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row>
    <row r="195" spans="1:49" s="96" customFormat="1" ht="18" customHeight="1">
      <c r="A195" s="88"/>
      <c r="B195" s="247"/>
      <c r="C195" s="88"/>
      <c r="D195" s="88"/>
      <c r="E195" s="247"/>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row>
    <row r="196" spans="1:49" s="96" customFormat="1" ht="18" customHeight="1">
      <c r="A196" s="88"/>
      <c r="B196" s="247"/>
      <c r="C196" s="88"/>
      <c r="D196" s="88"/>
      <c r="E196" s="247"/>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row>
    <row r="197" spans="1:49" s="96" customFormat="1" ht="18" customHeight="1">
      <c r="A197" s="88"/>
      <c r="B197" s="247"/>
      <c r="C197" s="88"/>
      <c r="D197" s="88"/>
      <c r="E197" s="247"/>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row>
    <row r="198" spans="1:49" s="96" customFormat="1" ht="18" customHeight="1">
      <c r="A198" s="88"/>
      <c r="B198" s="247"/>
      <c r="C198" s="88"/>
      <c r="D198" s="88"/>
      <c r="E198" s="247"/>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row>
    <row r="199" spans="1:49" s="96" customFormat="1" ht="18" customHeight="1">
      <c r="A199" s="88"/>
      <c r="B199" s="247"/>
      <c r="C199" s="88"/>
      <c r="D199" s="88"/>
      <c r="E199" s="247"/>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row>
    <row r="200" spans="1:49" s="96" customFormat="1" ht="18" customHeight="1">
      <c r="A200" s="88"/>
      <c r="B200" s="247"/>
      <c r="C200" s="88"/>
      <c r="D200" s="88"/>
      <c r="E200" s="247"/>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row>
    <row r="201" spans="1:49" s="96" customFormat="1" ht="18" customHeight="1">
      <c r="A201" s="88"/>
      <c r="B201" s="247"/>
      <c r="C201" s="88"/>
      <c r="D201" s="88"/>
      <c r="E201" s="247"/>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row>
    <row r="202" spans="1:49" s="96" customFormat="1" ht="18" customHeight="1">
      <c r="A202" s="88"/>
      <c r="B202" s="247"/>
      <c r="C202" s="88"/>
      <c r="D202" s="88"/>
      <c r="E202" s="247"/>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row>
    <row r="203" spans="1:49" s="96" customFormat="1" ht="18" customHeight="1">
      <c r="A203" s="88"/>
      <c r="B203" s="247"/>
      <c r="C203" s="88"/>
      <c r="D203" s="88"/>
      <c r="E203" s="247"/>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row>
    <row r="204" spans="1:49" s="96" customFormat="1" ht="18" customHeight="1">
      <c r="A204" s="88"/>
      <c r="B204" s="247"/>
      <c r="C204" s="88"/>
      <c r="D204" s="88"/>
      <c r="E204" s="247"/>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row>
    <row r="205" spans="1:49" s="96" customFormat="1" ht="18" customHeight="1">
      <c r="A205" s="88"/>
      <c r="B205" s="247"/>
      <c r="C205" s="88"/>
      <c r="D205" s="88"/>
      <c r="E205" s="247"/>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row>
    <row r="206" spans="1:49" s="96" customFormat="1" ht="18" customHeight="1">
      <c r="A206" s="88"/>
      <c r="B206" s="247"/>
      <c r="C206" s="88"/>
      <c r="D206" s="88"/>
      <c r="E206" s="247"/>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row>
    <row r="207" spans="1:49" s="96" customFormat="1" ht="18" customHeight="1">
      <c r="A207" s="88"/>
      <c r="B207" s="247"/>
      <c r="C207" s="88"/>
      <c r="D207" s="88"/>
      <c r="E207" s="247"/>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row>
    <row r="208" spans="1:49" s="96" customFormat="1" ht="18" customHeight="1">
      <c r="A208" s="88"/>
      <c r="B208" s="247"/>
      <c r="C208" s="88"/>
      <c r="D208" s="88"/>
      <c r="E208" s="247"/>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row>
    <row r="209" spans="1:49" s="96" customFormat="1" ht="18" customHeight="1">
      <c r="A209" s="88"/>
      <c r="B209" s="247"/>
      <c r="C209" s="88"/>
      <c r="D209" s="88"/>
      <c r="E209" s="247"/>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row>
    <row r="210" spans="1:49" s="96" customFormat="1" ht="18" customHeight="1">
      <c r="A210" s="88"/>
      <c r="B210" s="247"/>
      <c r="C210" s="88"/>
      <c r="D210" s="88"/>
      <c r="E210" s="247"/>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row>
    <row r="211" spans="1:49" s="96" customFormat="1" ht="18" customHeight="1">
      <c r="A211" s="88"/>
      <c r="B211" s="247"/>
      <c r="C211" s="88"/>
      <c r="D211" s="88"/>
      <c r="E211" s="247"/>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row>
    <row r="212" spans="1:49" s="96" customFormat="1" ht="18" customHeight="1">
      <c r="A212" s="88"/>
      <c r="B212" s="247"/>
      <c r="C212" s="88"/>
      <c r="D212" s="88"/>
      <c r="E212" s="247"/>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row>
    <row r="213" spans="1:49" s="96" customFormat="1" ht="18" customHeight="1">
      <c r="A213" s="88"/>
      <c r="B213" s="247"/>
      <c r="C213" s="88"/>
      <c r="D213" s="88"/>
      <c r="E213" s="247"/>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row>
    <row r="214" spans="1:49" s="96" customFormat="1" ht="18" customHeight="1">
      <c r="A214" s="88"/>
      <c r="B214" s="247"/>
      <c r="C214" s="88"/>
      <c r="D214" s="88"/>
      <c r="E214" s="247"/>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row>
    <row r="215" spans="1:49" s="96" customFormat="1" ht="18" customHeight="1">
      <c r="A215" s="88"/>
      <c r="B215" s="247"/>
      <c r="C215" s="88"/>
      <c r="D215" s="88"/>
      <c r="E215" s="247"/>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row>
    <row r="216" spans="1:49" s="96" customFormat="1" ht="18" customHeight="1">
      <c r="A216" s="88"/>
      <c r="B216" s="247"/>
      <c r="C216" s="88"/>
      <c r="D216" s="88"/>
      <c r="E216" s="247"/>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row>
    <row r="217" spans="1:49" s="96" customFormat="1" ht="18" customHeight="1">
      <c r="A217" s="88"/>
      <c r="B217" s="247"/>
      <c r="C217" s="88"/>
      <c r="D217" s="88"/>
      <c r="E217" s="247"/>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row>
    <row r="218" spans="1:49" s="96" customFormat="1" ht="18" customHeight="1">
      <c r="A218" s="88"/>
      <c r="B218" s="247"/>
      <c r="C218" s="88"/>
      <c r="D218" s="88"/>
      <c r="E218" s="247"/>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row>
    <row r="219" spans="1:49" s="96" customFormat="1" ht="16.5" customHeight="1">
      <c r="A219" s="88"/>
      <c r="B219" s="247"/>
      <c r="C219" s="88"/>
      <c r="D219" s="88"/>
      <c r="E219" s="247"/>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row>
    <row r="220" spans="1:49" s="96" customFormat="1" ht="16.5" customHeight="1">
      <c r="A220" s="88"/>
      <c r="B220" s="247"/>
      <c r="C220" s="88"/>
      <c r="D220" s="88"/>
      <c r="E220" s="247"/>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row>
    <row r="221" spans="1:49" s="96" customFormat="1" ht="16.5" customHeight="1">
      <c r="A221" s="88"/>
      <c r="B221" s="247"/>
      <c r="C221" s="88"/>
      <c r="D221" s="88"/>
      <c r="E221" s="247"/>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row>
    <row r="222" spans="1:49" s="96" customFormat="1" ht="16.5" customHeight="1">
      <c r="A222" s="88"/>
      <c r="B222" s="247"/>
      <c r="C222" s="88"/>
      <c r="D222" s="88"/>
      <c r="E222" s="247"/>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row>
    <row r="223" spans="1:49" s="96" customFormat="1" ht="16.5" customHeight="1">
      <c r="A223" s="88"/>
      <c r="B223" s="247"/>
      <c r="C223" s="88"/>
      <c r="D223" s="88"/>
      <c r="E223" s="247"/>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row>
    <row r="224" spans="1:49" s="96" customFormat="1" ht="16.5" customHeight="1">
      <c r="A224" s="88"/>
      <c r="B224" s="247"/>
      <c r="C224" s="88"/>
      <c r="D224" s="88"/>
      <c r="E224" s="247"/>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row>
    <row r="225" spans="1:49" s="96" customFormat="1" ht="16.5" customHeight="1">
      <c r="A225" s="88"/>
      <c r="B225" s="247"/>
      <c r="C225" s="88"/>
      <c r="D225" s="88"/>
      <c r="E225" s="247"/>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row>
    <row r="226" spans="1:49" s="96" customFormat="1" ht="16.5" customHeight="1">
      <c r="A226" s="88"/>
      <c r="B226" s="247"/>
      <c r="C226" s="88"/>
      <c r="D226" s="88"/>
      <c r="E226" s="247"/>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row>
    <row r="227" spans="1:49" s="96" customFormat="1" ht="16.5" customHeight="1">
      <c r="A227" s="88"/>
      <c r="B227" s="247"/>
      <c r="C227" s="88"/>
      <c r="D227" s="88"/>
      <c r="E227" s="247"/>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row>
    <row r="228" spans="1:49" s="96" customFormat="1" ht="16.5" customHeight="1">
      <c r="A228" s="88"/>
      <c r="B228" s="247"/>
      <c r="C228" s="88"/>
      <c r="D228" s="88"/>
      <c r="E228" s="247"/>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row>
    <row r="229" spans="1:49" s="96" customFormat="1" ht="16.5" customHeight="1">
      <c r="A229" s="88"/>
      <c r="B229" s="247"/>
      <c r="C229" s="88"/>
      <c r="D229" s="88"/>
      <c r="E229" s="24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row>
    <row r="230" spans="1:49" s="96" customFormat="1" ht="16.5" customHeight="1">
      <c r="A230" s="88"/>
      <c r="B230" s="247"/>
      <c r="C230" s="88"/>
      <c r="D230" s="88"/>
      <c r="E230" s="247"/>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row>
    <row r="231" spans="1:49" s="96" customFormat="1" ht="16.5" customHeight="1">
      <c r="A231" s="88"/>
      <c r="B231" s="247"/>
      <c r="C231" s="88"/>
      <c r="D231" s="88"/>
      <c r="E231" s="247"/>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row>
    <row r="232" spans="1:49" s="96" customFormat="1" ht="16.5" customHeight="1">
      <c r="A232" s="88"/>
      <c r="B232" s="247"/>
      <c r="C232" s="88"/>
      <c r="D232" s="88"/>
      <c r="E232" s="247"/>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row>
    <row r="233" spans="1:49" s="96" customFormat="1" ht="16.5" customHeight="1">
      <c r="A233" s="88"/>
      <c r="B233" s="247"/>
      <c r="C233" s="88"/>
      <c r="D233" s="88"/>
      <c r="E233" s="247"/>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row>
    <row r="234" spans="1:49" s="96" customFormat="1" ht="16.5" customHeight="1">
      <c r="A234" s="88"/>
      <c r="B234" s="247"/>
      <c r="C234" s="88"/>
      <c r="D234" s="88"/>
      <c r="E234" s="247"/>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row>
    <row r="235" spans="1:49" s="96" customFormat="1" ht="16.5" customHeight="1">
      <c r="A235" s="88"/>
      <c r="B235" s="247"/>
      <c r="C235" s="88"/>
      <c r="D235" s="88"/>
      <c r="E235" s="247"/>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row>
    <row r="236" spans="1:49" s="96" customFormat="1" ht="16.5" customHeight="1">
      <c r="A236" s="88"/>
      <c r="B236" s="247"/>
      <c r="C236" s="88"/>
      <c r="D236" s="88"/>
      <c r="E236" s="247"/>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row>
    <row r="237" spans="1:49" s="96" customFormat="1" ht="16.5" customHeight="1">
      <c r="A237" s="88"/>
      <c r="B237" s="247"/>
      <c r="C237" s="88"/>
      <c r="D237" s="88"/>
      <c r="E237" s="247"/>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row>
    <row r="238" spans="1:49" s="96" customFormat="1" ht="16.5" customHeight="1">
      <c r="A238" s="88"/>
      <c r="B238" s="247"/>
      <c r="C238" s="88"/>
      <c r="D238" s="88"/>
      <c r="E238" s="247"/>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row>
    <row r="239" spans="1:49" s="96" customFormat="1" ht="16.5" customHeight="1">
      <c r="A239" s="88"/>
      <c r="B239" s="247"/>
      <c r="C239" s="88"/>
      <c r="D239" s="88"/>
      <c r="E239" s="247"/>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row>
    <row r="240" spans="1:49" s="96" customFormat="1" ht="16.5" customHeight="1">
      <c r="A240" s="88"/>
      <c r="B240" s="247"/>
      <c r="C240" s="88"/>
      <c r="D240" s="88"/>
      <c r="E240" s="247"/>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row>
    <row r="241" spans="1:49" s="96" customFormat="1" ht="16.5" customHeight="1">
      <c r="A241" s="88"/>
      <c r="B241" s="247"/>
      <c r="C241" s="88"/>
      <c r="D241" s="88"/>
      <c r="E241" s="247"/>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row>
    <row r="242" spans="1:49" s="96" customFormat="1" ht="16.5" customHeight="1">
      <c r="A242" s="88"/>
      <c r="B242" s="247"/>
      <c r="C242" s="88"/>
      <c r="D242" s="88"/>
      <c r="E242" s="247"/>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row>
    <row r="243" spans="1:49" s="96" customFormat="1" ht="16.5" customHeight="1">
      <c r="A243" s="88"/>
      <c r="B243" s="247"/>
      <c r="C243" s="88"/>
      <c r="D243" s="88"/>
      <c r="E243" s="247"/>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row>
    <row r="244" spans="1:49" s="96" customFormat="1" ht="16.5" customHeight="1">
      <c r="A244" s="88"/>
      <c r="B244" s="247"/>
      <c r="C244" s="88"/>
      <c r="D244" s="88"/>
      <c r="E244" s="247"/>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row>
    <row r="245" spans="1:49" s="96" customFormat="1" ht="16.5" customHeight="1">
      <c r="A245" s="88"/>
      <c r="B245" s="247"/>
      <c r="C245" s="88"/>
      <c r="D245" s="88"/>
      <c r="E245" s="247"/>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row>
    <row r="246" spans="1:49" s="96" customFormat="1" ht="16.5" customHeight="1">
      <c r="A246" s="88"/>
      <c r="B246" s="247"/>
      <c r="C246" s="88"/>
      <c r="D246" s="88"/>
      <c r="E246" s="247"/>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row>
    <row r="247" spans="1:49" s="96" customFormat="1" ht="16.5" customHeight="1">
      <c r="A247" s="88"/>
      <c r="B247" s="247"/>
      <c r="C247" s="88"/>
      <c r="D247" s="88"/>
      <c r="E247" s="247"/>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row>
    <row r="248" spans="1:49" s="96" customFormat="1" ht="16.5" customHeight="1">
      <c r="A248" s="88"/>
      <c r="B248" s="247"/>
      <c r="C248" s="88"/>
      <c r="D248" s="88"/>
      <c r="E248" s="247"/>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row>
    <row r="249" spans="1:49" s="96" customFormat="1" ht="16.5" customHeight="1">
      <c r="A249" s="88"/>
      <c r="B249" s="247"/>
      <c r="C249" s="88"/>
      <c r="D249" s="88"/>
      <c r="E249" s="2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row>
    <row r="250" spans="1:49" s="96" customFormat="1" ht="16.5" customHeight="1">
      <c r="A250" s="88"/>
      <c r="B250" s="247"/>
      <c r="C250" s="88"/>
      <c r="D250" s="88"/>
      <c r="E250" s="247"/>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row>
    <row r="251" spans="1:49" s="96" customFormat="1" ht="16.5" customHeight="1">
      <c r="A251" s="88"/>
      <c r="B251" s="247"/>
      <c r="C251" s="88"/>
      <c r="D251" s="88"/>
      <c r="E251" s="247"/>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row>
    <row r="252" spans="1:49" s="96" customFormat="1" ht="16.5" customHeight="1">
      <c r="A252" s="88"/>
      <c r="B252" s="247"/>
      <c r="C252" s="88"/>
      <c r="D252" s="88"/>
      <c r="E252" s="247"/>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row>
    <row r="253" spans="1:49" s="96" customFormat="1" ht="16.5" customHeight="1">
      <c r="A253" s="88"/>
      <c r="B253" s="247"/>
      <c r="C253" s="88"/>
      <c r="D253" s="88"/>
      <c r="E253" s="247"/>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row>
    <row r="254" spans="1:49" s="96" customFormat="1" ht="16.5" customHeight="1">
      <c r="A254" s="88"/>
      <c r="B254" s="247"/>
      <c r="C254" s="88"/>
      <c r="D254" s="88"/>
      <c r="E254" s="247"/>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row>
    <row r="255" spans="1:49" s="96" customFormat="1" ht="16.5" customHeight="1">
      <c r="A255" s="88"/>
      <c r="B255" s="247"/>
      <c r="C255" s="88"/>
      <c r="D255" s="88"/>
      <c r="E255" s="247"/>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row>
    <row r="256" spans="1:49" s="96" customFormat="1" ht="16.5" customHeight="1">
      <c r="A256" s="88"/>
      <c r="B256" s="247"/>
      <c r="C256" s="88"/>
      <c r="D256" s="88"/>
      <c r="E256" s="247"/>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row>
    <row r="257" spans="1:49" s="96" customFormat="1" ht="16.5" customHeight="1">
      <c r="A257" s="88"/>
      <c r="B257" s="247"/>
      <c r="C257" s="88"/>
      <c r="D257" s="88"/>
      <c r="E257" s="247"/>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row>
    <row r="258" spans="1:49" s="96" customFormat="1" ht="16.5" customHeight="1">
      <c r="A258" s="88"/>
      <c r="B258" s="247"/>
      <c r="C258" s="88"/>
      <c r="D258" s="88"/>
      <c r="E258" s="247"/>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row>
    <row r="259" spans="1:49" s="96" customFormat="1" ht="16.5" customHeight="1">
      <c r="A259" s="88"/>
      <c r="B259" s="247"/>
      <c r="C259" s="88"/>
      <c r="D259" s="88"/>
      <c r="E259" s="247"/>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row>
    <row r="260" spans="1:49" s="96" customFormat="1" ht="16.5" customHeight="1">
      <c r="A260" s="88"/>
      <c r="B260" s="247"/>
      <c r="C260" s="88"/>
      <c r="D260" s="88"/>
      <c r="E260" s="247"/>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row>
    <row r="261" spans="1:49" s="96" customFormat="1" ht="16.5" customHeight="1">
      <c r="A261" s="88"/>
      <c r="B261" s="247"/>
      <c r="C261" s="88"/>
      <c r="D261" s="88"/>
      <c r="E261" s="247"/>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row>
    <row r="262" spans="1:49" s="96" customFormat="1" ht="16.5" customHeight="1">
      <c r="A262" s="88"/>
      <c r="B262" s="247"/>
      <c r="C262" s="88"/>
      <c r="D262" s="88"/>
      <c r="E262" s="247"/>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row>
    <row r="263" spans="1:49" s="96" customFormat="1" ht="16.5" customHeight="1">
      <c r="A263" s="88"/>
      <c r="B263" s="247"/>
      <c r="C263" s="88"/>
      <c r="D263" s="88"/>
      <c r="E263" s="247"/>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row>
    <row r="264" spans="1:49" s="96" customFormat="1" ht="16.5" customHeight="1">
      <c r="A264" s="88"/>
      <c r="B264" s="247"/>
      <c r="C264" s="88"/>
      <c r="D264" s="88"/>
      <c r="E264" s="247"/>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row>
    <row r="265" spans="1:49" s="96" customFormat="1" ht="16.5" customHeight="1">
      <c r="A265" s="88"/>
      <c r="B265" s="247"/>
      <c r="C265" s="88"/>
      <c r="D265" s="88"/>
      <c r="E265" s="247"/>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row>
    <row r="266" spans="1:49" s="96" customFormat="1" ht="16.5" customHeight="1">
      <c r="A266" s="88"/>
      <c r="B266" s="247"/>
      <c r="C266" s="88"/>
      <c r="D266" s="88"/>
      <c r="E266" s="247"/>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row>
    <row r="267" spans="1:49" s="96" customFormat="1" ht="16.5" customHeight="1">
      <c r="A267" s="88"/>
      <c r="B267" s="247"/>
      <c r="C267" s="88"/>
      <c r="D267" s="88"/>
      <c r="E267" s="247"/>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row>
    <row r="268" spans="1:49" s="96" customFormat="1" ht="16.5" customHeight="1">
      <c r="A268" s="88"/>
      <c r="B268" s="247"/>
      <c r="C268" s="88"/>
      <c r="D268" s="88"/>
      <c r="E268" s="247"/>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row>
    <row r="269" spans="1:49" s="96" customFormat="1" ht="16.5" customHeight="1">
      <c r="A269" s="88"/>
      <c r="B269" s="247"/>
      <c r="C269" s="88"/>
      <c r="D269" s="88"/>
      <c r="E269" s="247"/>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row>
    <row r="270" spans="1:49" s="96" customFormat="1" ht="16.5" customHeight="1">
      <c r="A270" s="88"/>
      <c r="B270" s="247"/>
      <c r="C270" s="88"/>
      <c r="D270" s="88"/>
      <c r="E270" s="247"/>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row>
    <row r="271" spans="1:49" s="96" customFormat="1" ht="16.5" customHeight="1">
      <c r="A271" s="88"/>
      <c r="B271" s="247"/>
      <c r="C271" s="88"/>
      <c r="D271" s="88"/>
      <c r="E271" s="247"/>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row>
    <row r="272" spans="1:49" s="96" customFormat="1" ht="16.5" customHeight="1">
      <c r="A272" s="88"/>
      <c r="B272" s="247"/>
      <c r="C272" s="88"/>
      <c r="D272" s="88"/>
      <c r="E272" s="247"/>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row>
    <row r="273" spans="1:49" s="96" customFormat="1" ht="16.5" customHeight="1">
      <c r="A273" s="88"/>
      <c r="B273" s="247"/>
      <c r="C273" s="88"/>
      <c r="D273" s="88"/>
      <c r="E273" s="247"/>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row>
    <row r="274" spans="1:49" s="96" customFormat="1" ht="16.5" customHeight="1">
      <c r="A274" s="88"/>
      <c r="B274" s="247"/>
      <c r="C274" s="88"/>
      <c r="D274" s="88"/>
      <c r="E274" s="247"/>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row>
    <row r="275" spans="1:49" s="96" customFormat="1" ht="16.5" customHeight="1">
      <c r="A275" s="88"/>
      <c r="B275" s="247"/>
      <c r="C275" s="88"/>
      <c r="D275" s="88"/>
      <c r="E275" s="247"/>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row>
    <row r="276" spans="1:49" s="96" customFormat="1" ht="16.5" customHeight="1">
      <c r="A276" s="88"/>
      <c r="B276" s="247"/>
      <c r="C276" s="88"/>
      <c r="D276" s="88"/>
      <c r="E276" s="247"/>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row>
    <row r="277" spans="1:49" s="96" customFormat="1" ht="16.5" customHeight="1">
      <c r="A277" s="88"/>
      <c r="B277" s="247"/>
      <c r="C277" s="88"/>
      <c r="D277" s="88"/>
      <c r="E277" s="247"/>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row>
    <row r="278" spans="1:49" s="96" customFormat="1" ht="16.5" customHeight="1">
      <c r="A278" s="88"/>
      <c r="B278" s="247"/>
      <c r="C278" s="88"/>
      <c r="D278" s="88"/>
      <c r="E278" s="247"/>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row>
    <row r="279" spans="1:49" s="96" customFormat="1" ht="16.5" customHeight="1">
      <c r="A279" s="88"/>
      <c r="B279" s="247"/>
      <c r="C279" s="88"/>
      <c r="D279" s="88"/>
      <c r="E279" s="247"/>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row>
    <row r="280" spans="1:49" s="96" customFormat="1" ht="16.5" customHeight="1">
      <c r="A280" s="88"/>
      <c r="B280" s="247"/>
      <c r="C280" s="88"/>
      <c r="D280" s="88"/>
      <c r="E280" s="247"/>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row>
    <row r="281" spans="1:49" s="96" customFormat="1" ht="16.5" customHeight="1">
      <c r="A281" s="88"/>
      <c r="B281" s="247"/>
      <c r="C281" s="88"/>
      <c r="D281" s="88"/>
      <c r="E281" s="247"/>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row>
    <row r="282" spans="1:49" s="96" customFormat="1" ht="16.5" customHeight="1">
      <c r="A282" s="88"/>
      <c r="B282" s="247"/>
      <c r="C282" s="88"/>
      <c r="D282" s="88"/>
      <c r="E282" s="247"/>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row>
    <row r="283" spans="1:49" s="96" customFormat="1" ht="16.5" customHeight="1">
      <c r="A283" s="88"/>
      <c r="B283" s="247"/>
      <c r="C283" s="88"/>
      <c r="D283" s="88"/>
      <c r="E283" s="247"/>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row>
    <row r="284" spans="1:49" s="96" customFormat="1" ht="16.5" customHeight="1">
      <c r="A284" s="88"/>
      <c r="B284" s="247"/>
      <c r="C284" s="88"/>
      <c r="D284" s="88"/>
      <c r="E284" s="247"/>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row>
    <row r="285" spans="1:49" s="96" customFormat="1" ht="16.5" customHeight="1">
      <c r="A285" s="88"/>
      <c r="B285" s="247"/>
      <c r="C285" s="88"/>
      <c r="D285" s="88"/>
      <c r="E285" s="247"/>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row>
    <row r="286" spans="1:49" s="96" customFormat="1" ht="16.5" customHeight="1">
      <c r="A286" s="88"/>
      <c r="B286" s="247"/>
      <c r="C286" s="88"/>
      <c r="D286" s="88"/>
      <c r="E286" s="247"/>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row>
    <row r="287" spans="1:49" s="96" customFormat="1" ht="16.5" customHeight="1">
      <c r="A287" s="88"/>
      <c r="B287" s="247"/>
      <c r="C287" s="88"/>
      <c r="D287" s="88"/>
      <c r="E287" s="247"/>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row>
    <row r="288" spans="1:49" s="96" customFormat="1" ht="16.5" customHeight="1">
      <c r="A288" s="88"/>
      <c r="B288" s="247"/>
      <c r="C288" s="88"/>
      <c r="D288" s="88"/>
      <c r="E288" s="247"/>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row>
    <row r="289" spans="1:49" s="96" customFormat="1" ht="16.5" customHeight="1">
      <c r="A289" s="88"/>
      <c r="B289" s="247"/>
      <c r="C289" s="88"/>
      <c r="D289" s="88"/>
      <c r="E289" s="24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row>
    <row r="290" spans="1:49" s="96" customFormat="1" ht="16.5" customHeight="1">
      <c r="A290" s="88"/>
      <c r="B290" s="247"/>
      <c r="C290" s="88"/>
      <c r="D290" s="88"/>
      <c r="E290" s="247"/>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row>
    <row r="291" spans="1:49" s="96" customFormat="1" ht="16.5" customHeight="1">
      <c r="A291" s="88"/>
      <c r="B291" s="247"/>
      <c r="C291" s="88"/>
      <c r="D291" s="88"/>
      <c r="E291" s="247"/>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row>
    <row r="292" spans="1:49" s="96" customFormat="1" ht="16.5" customHeight="1">
      <c r="A292" s="88"/>
      <c r="B292" s="247"/>
      <c r="C292" s="88"/>
      <c r="D292" s="88"/>
      <c r="E292" s="247"/>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row>
    <row r="293" spans="1:49" s="96" customFormat="1" ht="16.5" customHeight="1">
      <c r="A293" s="88"/>
      <c r="B293" s="247"/>
      <c r="C293" s="88"/>
      <c r="D293" s="88"/>
      <c r="E293" s="247"/>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row>
    <row r="294" spans="1:49" s="96" customFormat="1" ht="16.5" customHeight="1">
      <c r="A294" s="88"/>
      <c r="B294" s="247"/>
      <c r="C294" s="88"/>
      <c r="D294" s="88"/>
      <c r="E294" s="247"/>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row>
    <row r="295" spans="1:49" s="96" customFormat="1" ht="16.5" customHeight="1">
      <c r="A295" s="88"/>
      <c r="B295" s="247"/>
      <c r="C295" s="88"/>
      <c r="D295" s="88"/>
      <c r="E295" s="247"/>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row>
    <row r="296" spans="1:49" s="96" customFormat="1" ht="16.5" customHeight="1">
      <c r="A296" s="88"/>
      <c r="B296" s="247"/>
      <c r="C296" s="88"/>
      <c r="D296" s="88"/>
      <c r="E296" s="247"/>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row>
    <row r="297" spans="1:49" s="96" customFormat="1" ht="16.5" customHeight="1">
      <c r="A297" s="88"/>
      <c r="B297" s="247"/>
      <c r="C297" s="88"/>
      <c r="D297" s="88"/>
      <c r="E297" s="247"/>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row>
    <row r="298" spans="1:49" s="96" customFormat="1" ht="16.5" customHeight="1">
      <c r="A298" s="88"/>
      <c r="B298" s="247"/>
      <c r="C298" s="88"/>
      <c r="D298" s="88"/>
      <c r="E298" s="247"/>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row>
    <row r="299" spans="1:49" s="96" customFormat="1" ht="16.5" customHeight="1">
      <c r="A299" s="88"/>
      <c r="B299" s="247"/>
      <c r="C299" s="88"/>
      <c r="D299" s="88"/>
      <c r="E299" s="247"/>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row>
    <row r="300" spans="1:49" s="96" customFormat="1" ht="16.5" customHeight="1">
      <c r="A300" s="88"/>
      <c r="B300" s="247"/>
      <c r="C300" s="88"/>
      <c r="D300" s="88"/>
      <c r="E300" s="247"/>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row>
    <row r="301" spans="1:49" s="96" customFormat="1" ht="16.5" customHeight="1">
      <c r="A301" s="88"/>
      <c r="B301" s="247"/>
      <c r="C301" s="88"/>
      <c r="D301" s="88"/>
      <c r="E301" s="247"/>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row>
    <row r="302" spans="1:49" s="96" customFormat="1" ht="16.5" customHeight="1">
      <c r="A302" s="88"/>
      <c r="B302" s="247"/>
      <c r="C302" s="88"/>
      <c r="D302" s="88"/>
      <c r="E302" s="247"/>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row>
    <row r="303" spans="1:49" s="96" customFormat="1" ht="16.5" customHeight="1">
      <c r="A303" s="88"/>
      <c r="B303" s="247"/>
      <c r="C303" s="88"/>
      <c r="D303" s="88"/>
      <c r="E303" s="247"/>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row>
    <row r="304" spans="1:49" s="96" customFormat="1" ht="16.5" customHeight="1">
      <c r="A304" s="88"/>
      <c r="B304" s="247"/>
      <c r="C304" s="88"/>
      <c r="D304" s="88"/>
      <c r="E304" s="247"/>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row>
    <row r="305" spans="1:49" s="96" customFormat="1" ht="16.5" customHeight="1">
      <c r="A305" s="88"/>
      <c r="B305" s="247"/>
      <c r="C305" s="88"/>
      <c r="D305" s="88"/>
      <c r="E305" s="247"/>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row>
    <row r="306" spans="1:49" s="96" customFormat="1" ht="16.5" customHeight="1">
      <c r="A306" s="88"/>
      <c r="B306" s="247"/>
      <c r="C306" s="88"/>
      <c r="D306" s="88"/>
      <c r="E306" s="247"/>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row>
    <row r="307" spans="1:49" s="96" customFormat="1" ht="16.5" customHeight="1">
      <c r="A307" s="88"/>
      <c r="B307" s="247"/>
      <c r="C307" s="88"/>
      <c r="D307" s="88"/>
      <c r="E307" s="247"/>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row>
    <row r="308" spans="1:49" s="96" customFormat="1" ht="16.5" customHeight="1">
      <c r="A308" s="88"/>
      <c r="B308" s="247"/>
      <c r="C308" s="88"/>
      <c r="D308" s="88"/>
      <c r="E308" s="247"/>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row>
    <row r="309" spans="1:49" s="96" customFormat="1" ht="16.5" customHeight="1">
      <c r="A309" s="88"/>
      <c r="B309" s="247"/>
      <c r="C309" s="88"/>
      <c r="D309" s="88"/>
      <c r="E309" s="247"/>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row>
    <row r="310" spans="1:49" s="96" customFormat="1" ht="16.5" customHeight="1">
      <c r="A310" s="88"/>
      <c r="B310" s="247"/>
      <c r="C310" s="88"/>
      <c r="D310" s="88"/>
      <c r="E310" s="247"/>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row>
    <row r="311" spans="1:49" s="96" customFormat="1" ht="16.5" customHeight="1">
      <c r="A311" s="88"/>
      <c r="B311" s="247"/>
      <c r="C311" s="88"/>
      <c r="D311" s="88"/>
      <c r="E311" s="247"/>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row>
    <row r="312" spans="1:49" s="96" customFormat="1" ht="16.5" customHeight="1">
      <c r="A312" s="88"/>
      <c r="B312" s="247"/>
      <c r="C312" s="88"/>
      <c r="D312" s="88"/>
      <c r="E312" s="247"/>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row>
    <row r="313" spans="1:49" s="96" customFormat="1" ht="16.5" customHeight="1">
      <c r="A313" s="88"/>
      <c r="B313" s="247"/>
      <c r="C313" s="88"/>
      <c r="D313" s="88"/>
      <c r="E313" s="247"/>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row>
    <row r="314" spans="1:49" s="96" customFormat="1" ht="16.5" customHeight="1">
      <c r="A314" s="88"/>
      <c r="B314" s="247"/>
      <c r="C314" s="88"/>
      <c r="D314" s="88"/>
      <c r="E314" s="247"/>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row>
    <row r="315" spans="1:49" s="96" customFormat="1" ht="16.5" customHeight="1">
      <c r="A315" s="88"/>
      <c r="B315" s="247"/>
      <c r="C315" s="88"/>
      <c r="D315" s="88"/>
      <c r="E315" s="247"/>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row>
    <row r="316" spans="1:49" s="96" customFormat="1" ht="16.5" customHeight="1">
      <c r="A316" s="88"/>
      <c r="B316" s="247"/>
      <c r="C316" s="88"/>
      <c r="D316" s="88"/>
      <c r="E316" s="247"/>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row>
    <row r="317" spans="1:49" s="96" customFormat="1" ht="16.5" customHeight="1">
      <c r="A317" s="88"/>
      <c r="B317" s="247"/>
      <c r="C317" s="88"/>
      <c r="D317" s="88"/>
      <c r="E317" s="247"/>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row>
    <row r="318" spans="1:49" ht="16.5" customHeight="1">
      <c r="A318"/>
      <c r="B318" s="39"/>
      <c r="C318"/>
      <c r="D318"/>
      <c r="E318" s="39"/>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row>
    <row r="319" spans="1:49" ht="16.5" customHeight="1">
      <c r="A319"/>
      <c r="B319" s="39"/>
      <c r="C319"/>
      <c r="D319"/>
      <c r="E319" s="3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row>
    <row r="320" spans="1:49" ht="16.5" customHeight="1">
      <c r="A320"/>
      <c r="B320" s="39"/>
      <c r="C320"/>
      <c r="D320"/>
      <c r="E320" s="39"/>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row>
    <row r="321" spans="1:49" ht="16.5" customHeight="1">
      <c r="A321"/>
      <c r="B321" s="39"/>
      <c r="C321"/>
      <c r="D321"/>
      <c r="E321" s="39"/>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row>
    <row r="322" spans="1:49" ht="16.5" customHeight="1">
      <c r="A322"/>
      <c r="B322" s="39"/>
      <c r="C322"/>
      <c r="D322"/>
      <c r="E322" s="39"/>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row>
    <row r="323" spans="1:49" ht="16.5" customHeight="1">
      <c r="A323"/>
      <c r="B323" s="39"/>
      <c r="C323"/>
      <c r="D323"/>
      <c r="E323" s="39"/>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row>
    <row r="324" spans="1:49" ht="16.5" customHeight="1">
      <c r="A324"/>
      <c r="B324" s="39"/>
      <c r="C324"/>
      <c r="D324"/>
      <c r="E324" s="39"/>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row>
    <row r="325" spans="1:49" ht="16.5" customHeight="1">
      <c r="A325"/>
      <c r="B325" s="39"/>
      <c r="C325"/>
      <c r="D325"/>
      <c r="E325" s="39"/>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row>
    <row r="326" spans="1:49" ht="16.5" customHeight="1">
      <c r="A326"/>
      <c r="B326" s="39"/>
      <c r="C326"/>
      <c r="D326"/>
      <c r="E326" s="39"/>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row>
    <row r="327" spans="1:49" ht="16.5" customHeight="1">
      <c r="A327"/>
      <c r="B327" s="39"/>
      <c r="C327"/>
      <c r="D327"/>
      <c r="E327" s="39"/>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row>
    <row r="328" spans="1:49" ht="16.5" customHeight="1">
      <c r="A328"/>
      <c r="B328" s="39"/>
      <c r="C328"/>
      <c r="D328"/>
      <c r="E328" s="39"/>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row>
    <row r="329" spans="1:49" ht="16.5" customHeight="1">
      <c r="A329"/>
      <c r="B329" s="39"/>
      <c r="C329"/>
      <c r="D329"/>
      <c r="E329" s="3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row>
    <row r="330" spans="1:49" ht="16.5" customHeight="1">
      <c r="A330"/>
      <c r="B330" s="39"/>
      <c r="C330"/>
      <c r="D330"/>
      <c r="E330" s="39"/>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row>
    <row r="331" spans="1:49" ht="16.5" customHeight="1">
      <c r="A331"/>
      <c r="B331" s="39"/>
      <c r="C331"/>
      <c r="D331"/>
      <c r="E331" s="39"/>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row>
    <row r="332" spans="1:49" ht="16.5" customHeight="1">
      <c r="A332"/>
      <c r="B332" s="39"/>
      <c r="C332"/>
      <c r="D332"/>
      <c r="E332" s="39"/>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row>
    <row r="333" spans="1:49" ht="16.5" customHeight="1">
      <c r="A333"/>
      <c r="B333" s="39"/>
      <c r="C333"/>
      <c r="D333"/>
      <c r="E333" s="39"/>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row>
    <row r="334" spans="1:49" ht="16.5" customHeight="1">
      <c r="A334"/>
      <c r="B334" s="39"/>
      <c r="C334"/>
      <c r="D334"/>
      <c r="E334" s="39"/>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row>
    <row r="335" spans="1:49" ht="16.5" customHeight="1">
      <c r="A335"/>
      <c r="B335" s="39"/>
      <c r="C335"/>
      <c r="D335"/>
      <c r="E335" s="39"/>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row>
    <row r="336" spans="1:49" ht="16.5" customHeight="1">
      <c r="A336"/>
      <c r="B336" s="39"/>
      <c r="C336"/>
      <c r="D336"/>
      <c r="E336" s="39"/>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row>
    <row r="337" spans="1:49" ht="16.5" customHeight="1">
      <c r="A337"/>
      <c r="B337" s="39"/>
      <c r="C337"/>
      <c r="D337"/>
      <c r="E337" s="39"/>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row>
    <row r="338" spans="1:49" ht="16.5" customHeight="1">
      <c r="A338"/>
      <c r="B338" s="39"/>
      <c r="C338"/>
      <c r="D338"/>
      <c r="E338" s="39"/>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row>
    <row r="339" spans="1:49" ht="16.5" customHeight="1">
      <c r="A339"/>
      <c r="B339" s="39"/>
      <c r="C339"/>
      <c r="D339"/>
      <c r="E339" s="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row>
    <row r="340" spans="1:49" ht="16.5" customHeight="1">
      <c r="A340"/>
      <c r="B340" s="39"/>
      <c r="C340"/>
      <c r="D340"/>
      <c r="E340" s="39"/>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row>
    <row r="341" spans="1:49" ht="16.5" customHeight="1">
      <c r="A341"/>
      <c r="B341" s="39"/>
      <c r="C341"/>
      <c r="D341"/>
      <c r="E341" s="39"/>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row>
    <row r="342" spans="1:49" ht="16.5" customHeight="1">
      <c r="A342"/>
      <c r="B342" s="39"/>
      <c r="C342"/>
      <c r="D342"/>
      <c r="E342" s="39"/>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row>
    <row r="343" spans="1:49" ht="16.5" customHeight="1">
      <c r="A343"/>
      <c r="B343" s="39"/>
      <c r="C343"/>
      <c r="D343"/>
      <c r="E343" s="39"/>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row>
    <row r="344" spans="1:49" ht="16.5" customHeight="1">
      <c r="A344"/>
      <c r="B344" s="39"/>
      <c r="C344"/>
      <c r="D344"/>
      <c r="E344" s="39"/>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row>
    <row r="345" spans="1:49" ht="16.5" customHeight="1">
      <c r="A345"/>
      <c r="B345" s="39"/>
      <c r="C345"/>
      <c r="D345"/>
      <c r="E345" s="39"/>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row>
    <row r="346" spans="1:49" ht="16.5" customHeight="1">
      <c r="A346"/>
      <c r="B346" s="39"/>
      <c r="C346"/>
      <c r="D346"/>
      <c r="E346" s="39"/>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row>
    <row r="347" spans="1:49" ht="16.5" customHeight="1">
      <c r="A347"/>
      <c r="B347" s="39"/>
      <c r="C347"/>
      <c r="D347"/>
      <c r="E347" s="39"/>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row>
    <row r="348" spans="1:49" ht="16.5" customHeight="1">
      <c r="A348"/>
      <c r="B348" s="39"/>
      <c r="C348"/>
      <c r="D348"/>
      <c r="E348" s="39"/>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row>
    <row r="349" spans="1:49" ht="16.5" customHeight="1">
      <c r="A349"/>
      <c r="B349" s="39"/>
      <c r="C349"/>
      <c r="D349"/>
      <c r="E349" s="3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row>
    <row r="350" spans="1:49" ht="16.5" customHeight="1">
      <c r="A350"/>
      <c r="B350" s="39"/>
      <c r="C350"/>
      <c r="D350"/>
      <c r="E350" s="39"/>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row>
    <row r="351" spans="1:49" ht="12.75">
      <c r="A351"/>
      <c r="B351" s="39"/>
      <c r="C351"/>
      <c r="D351"/>
      <c r="E351" s="39"/>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row>
    <row r="352" spans="1:49" ht="12.75">
      <c r="A352"/>
      <c r="B352" s="39"/>
      <c r="C352"/>
      <c r="D352"/>
      <c r="E352" s="39"/>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row>
    <row r="353" spans="1:49" ht="12.75">
      <c r="A353"/>
      <c r="B353" s="39"/>
      <c r="C353"/>
      <c r="D353"/>
      <c r="E353" s="39"/>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row>
    <row r="354" spans="1:49" ht="12.75">
      <c r="A354"/>
      <c r="B354" s="39"/>
      <c r="C354"/>
      <c r="D354"/>
      <c r="E354" s="39"/>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row>
    <row r="355" spans="1:49" ht="12.75">
      <c r="A355"/>
      <c r="B355" s="39"/>
      <c r="C355"/>
      <c r="D355"/>
      <c r="E355" s="39"/>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row>
    <row r="356" spans="1:49" ht="12.75">
      <c r="A356"/>
      <c r="B356" s="39"/>
      <c r="C356"/>
      <c r="D356"/>
      <c r="E356" s="39"/>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row>
    <row r="357" spans="1:49" ht="12.75">
      <c r="A357"/>
      <c r="B357" s="39"/>
      <c r="C357"/>
      <c r="D357"/>
      <c r="E357" s="39"/>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row>
    <row r="358" spans="1:49" ht="12.75">
      <c r="A358"/>
      <c r="B358" s="39"/>
      <c r="C358"/>
      <c r="D358"/>
      <c r="E358" s="39"/>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row>
    <row r="359" spans="1:49" ht="12.75">
      <c r="A359"/>
      <c r="B359" s="39"/>
      <c r="C359"/>
      <c r="D359"/>
      <c r="E359" s="3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row>
    <row r="360" spans="1:49" ht="12.75">
      <c r="A360"/>
      <c r="B360" s="39"/>
      <c r="C360"/>
      <c r="D360"/>
      <c r="E360" s="39"/>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row>
    <row r="361" spans="1:49" ht="12.75">
      <c r="A361"/>
      <c r="B361" s="39"/>
      <c r="C361"/>
      <c r="D361"/>
      <c r="E361" s="39"/>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row>
    <row r="362" spans="1:49" ht="12.75">
      <c r="A362"/>
      <c r="B362" s="39"/>
      <c r="C362"/>
      <c r="D362"/>
      <c r="E362" s="39"/>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row>
    <row r="363" spans="1:49" ht="12.75">
      <c r="A363"/>
      <c r="B363" s="39"/>
      <c r="C363"/>
      <c r="D363"/>
      <c r="E363" s="39"/>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row>
    <row r="364" spans="1:49" ht="12.75">
      <c r="A364"/>
      <c r="B364" s="39"/>
      <c r="C364"/>
      <c r="D364"/>
      <c r="E364" s="39"/>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row>
    <row r="365" spans="1:49" ht="12.75">
      <c r="A365"/>
      <c r="B365" s="39"/>
      <c r="C365"/>
      <c r="D365"/>
      <c r="E365" s="39"/>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row>
    <row r="366" spans="1:49" ht="12.75">
      <c r="A366"/>
      <c r="B366" s="39"/>
      <c r="C366"/>
      <c r="D366"/>
      <c r="E366" s="39"/>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row>
    <row r="367" spans="1:49" ht="12.75">
      <c r="A367"/>
      <c r="B367" s="39"/>
      <c r="C367"/>
      <c r="D367"/>
      <c r="E367" s="39"/>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row>
    <row r="368" spans="1:49" ht="12.75">
      <c r="A368"/>
      <c r="B368" s="39"/>
      <c r="C368"/>
      <c r="D368"/>
      <c r="E368" s="39"/>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row>
    <row r="369" spans="1:49" ht="12.75">
      <c r="A369"/>
      <c r="B369" s="39"/>
      <c r="C369"/>
      <c r="D369"/>
      <c r="E369" s="3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row>
    <row r="370" spans="1:49" ht="12.75">
      <c r="A370"/>
      <c r="B370" s="39"/>
      <c r="C370"/>
      <c r="D370"/>
      <c r="E370" s="39"/>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row>
    <row r="371" spans="1:49" ht="12.75">
      <c r="A371"/>
      <c r="B371" s="39"/>
      <c r="C371"/>
      <c r="D371"/>
      <c r="E371" s="39"/>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row>
    <row r="372" spans="1:49" ht="12.75">
      <c r="A372"/>
      <c r="B372" s="39"/>
      <c r="C372"/>
      <c r="D372"/>
      <c r="E372" s="39"/>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row>
    <row r="373" spans="1:49" ht="12.75">
      <c r="A373"/>
      <c r="B373" s="39"/>
      <c r="C373"/>
      <c r="D373"/>
      <c r="E373" s="39"/>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row>
    <row r="374" spans="1:49" ht="12.75">
      <c r="A374"/>
      <c r="B374" s="39"/>
      <c r="C374"/>
      <c r="D374"/>
      <c r="E374" s="39"/>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row>
    <row r="375" spans="1:49" ht="12.75">
      <c r="A375"/>
      <c r="B375" s="39"/>
      <c r="C375"/>
      <c r="D375"/>
      <c r="E375" s="39"/>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row>
    <row r="376" spans="1:49" ht="12.75">
      <c r="A376"/>
      <c r="B376" s="39"/>
      <c r="C376"/>
      <c r="D376"/>
      <c r="E376" s="39"/>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row>
    <row r="377" spans="1:49" ht="12.75">
      <c r="A377"/>
      <c r="B377" s="39"/>
      <c r="C377"/>
      <c r="D377"/>
      <c r="E377" s="39"/>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row>
    <row r="378" spans="1:49" ht="12.75">
      <c r="A378"/>
      <c r="B378" s="39"/>
      <c r="C378"/>
      <c r="D378"/>
      <c r="E378" s="39"/>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row>
    <row r="379" spans="1:49" ht="12.75">
      <c r="A379"/>
      <c r="B379" s="39"/>
      <c r="C379"/>
      <c r="D379"/>
      <c r="E379" s="3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row>
    <row r="380" spans="1:49" ht="12.75">
      <c r="A380"/>
      <c r="B380" s="39"/>
      <c r="C380"/>
      <c r="D380"/>
      <c r="E380" s="39"/>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row>
    <row r="381" spans="1:49" ht="12.75">
      <c r="A381"/>
      <c r="B381" s="39"/>
      <c r="C381"/>
      <c r="D381"/>
      <c r="E381" s="39"/>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row>
    <row r="382" spans="1:49" ht="12.75">
      <c r="A382"/>
      <c r="B382" s="39"/>
      <c r="C382"/>
      <c r="D382"/>
      <c r="E382" s="39"/>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row>
    <row r="383" spans="1:49" ht="12.75">
      <c r="A383"/>
      <c r="B383" s="39"/>
      <c r="C383"/>
      <c r="D383"/>
      <c r="E383" s="39"/>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row>
    <row r="384" spans="1:49" ht="12.75">
      <c r="A384"/>
      <c r="B384" s="39"/>
      <c r="C384"/>
      <c r="D384"/>
      <c r="E384" s="39"/>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row>
    <row r="385" spans="1:49" ht="12.75">
      <c r="A385"/>
      <c r="B385" s="39"/>
      <c r="C385"/>
      <c r="D385"/>
      <c r="E385" s="39"/>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row>
    <row r="386" spans="1:49" ht="12.75">
      <c r="A386"/>
      <c r="B386" s="39"/>
      <c r="C386"/>
      <c r="D386"/>
      <c r="E386" s="39"/>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row>
    <row r="387" spans="1:49" ht="12.75">
      <c r="A387"/>
      <c r="B387" s="39"/>
      <c r="C387"/>
      <c r="D387"/>
      <c r="E387" s="39"/>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row>
    <row r="388" spans="1:49" ht="12.75">
      <c r="A388"/>
      <c r="B388" s="39"/>
      <c r="C388"/>
      <c r="D388"/>
      <c r="E388" s="39"/>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row>
    <row r="389" spans="1:49" ht="12.75">
      <c r="A389"/>
      <c r="B389" s="39"/>
      <c r="C389"/>
      <c r="D389"/>
      <c r="E389" s="3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row>
    <row r="390" spans="1:49" ht="12.75">
      <c r="A390"/>
      <c r="B390" s="39"/>
      <c r="C390"/>
      <c r="D390"/>
      <c r="E390" s="39"/>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row>
    <row r="391" spans="1:49" ht="12.75">
      <c r="A391"/>
      <c r="B391" s="39"/>
      <c r="C391"/>
      <c r="D391"/>
      <c r="E391" s="39"/>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row>
    <row r="392" spans="1:49" ht="12.75">
      <c r="A392"/>
      <c r="B392" s="39"/>
      <c r="C392"/>
      <c r="D392"/>
      <c r="E392" s="39"/>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row>
    <row r="393" spans="1:49" ht="12.75">
      <c r="A393"/>
      <c r="B393" s="39"/>
      <c r="C393"/>
      <c r="D393"/>
      <c r="E393" s="39"/>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row>
    <row r="394" spans="1:49" ht="12.75">
      <c r="A394"/>
      <c r="B394" s="39"/>
      <c r="C394"/>
      <c r="D394"/>
      <c r="E394" s="39"/>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row>
    <row r="395" spans="1:49" ht="12.75">
      <c r="A395"/>
      <c r="B395" s="39"/>
      <c r="C395"/>
      <c r="D395"/>
      <c r="E395" s="39"/>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row>
    <row r="396" spans="1:49" ht="12.75">
      <c r="A396"/>
      <c r="B396" s="39"/>
      <c r="C396"/>
      <c r="D396"/>
      <c r="E396" s="39"/>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row>
    <row r="397" spans="1:49" ht="12.75">
      <c r="A397"/>
      <c r="B397" s="39"/>
      <c r="C397"/>
      <c r="D397"/>
      <c r="E397" s="39"/>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row>
    <row r="398" spans="1:49" ht="12.75">
      <c r="A398"/>
      <c r="B398" s="39"/>
      <c r="C398"/>
      <c r="D398"/>
      <c r="E398" s="39"/>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row>
    <row r="399" spans="1:49" ht="12.75">
      <c r="A399"/>
      <c r="B399" s="39"/>
      <c r="C399"/>
      <c r="D399"/>
      <c r="E399" s="3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row>
    <row r="400" spans="1:49" ht="12.75">
      <c r="A400"/>
      <c r="B400" s="39"/>
      <c r="C400"/>
      <c r="D400"/>
      <c r="E400" s="39"/>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row>
    <row r="401" spans="1:49" ht="12.75">
      <c r="A401"/>
      <c r="B401" s="39"/>
      <c r="C401"/>
      <c r="D401"/>
      <c r="E401" s="39"/>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row>
    <row r="402" spans="1:49" ht="12.75">
      <c r="A402"/>
      <c r="B402" s="39"/>
      <c r="C402"/>
      <c r="D402"/>
      <c r="E402" s="39"/>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row>
    <row r="403" spans="1:49" ht="12.75">
      <c r="A403"/>
      <c r="B403" s="39"/>
      <c r="C403"/>
      <c r="D403"/>
      <c r="E403" s="39"/>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row>
    <row r="404" spans="1:49" ht="12.75">
      <c r="A404"/>
      <c r="B404" s="39"/>
      <c r="C404"/>
      <c r="D404"/>
      <c r="E404" s="39"/>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row>
    <row r="405" spans="1:49" ht="12.75">
      <c r="A405"/>
      <c r="B405" s="39"/>
      <c r="C405"/>
      <c r="D405"/>
      <c r="E405" s="39"/>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row>
    <row r="406" spans="1:49" ht="12.75">
      <c r="A406"/>
      <c r="B406" s="39"/>
      <c r="C406"/>
      <c r="D406"/>
      <c r="E406" s="39"/>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row>
    <row r="407" spans="1:49" ht="12.75">
      <c r="A407"/>
      <c r="B407" s="39"/>
      <c r="C407"/>
      <c r="D407"/>
      <c r="E407" s="39"/>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row>
    <row r="408" spans="1:49" ht="12.75">
      <c r="A408"/>
      <c r="B408" s="39"/>
      <c r="C408"/>
      <c r="D408"/>
      <c r="E408" s="39"/>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row>
    <row r="409" spans="1:49" ht="12.75">
      <c r="A409"/>
      <c r="B409" s="39"/>
      <c r="C409"/>
      <c r="D409"/>
      <c r="E409" s="3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row>
    <row r="410" spans="1:49" ht="12.75">
      <c r="A410"/>
      <c r="B410" s="39"/>
      <c r="C410"/>
      <c r="D410"/>
      <c r="E410" s="39"/>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row>
    <row r="411" spans="1:49" ht="12.75">
      <c r="A411"/>
      <c r="B411" s="39"/>
      <c r="C411"/>
      <c r="D411"/>
      <c r="E411" s="39"/>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row>
    <row r="412" spans="1:49" ht="12.75">
      <c r="A412"/>
      <c r="B412" s="39"/>
      <c r="C412"/>
      <c r="D412"/>
      <c r="E412" s="39"/>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row>
    <row r="413" spans="1:49" ht="12.75">
      <c r="A413"/>
      <c r="B413" s="39"/>
      <c r="C413"/>
      <c r="D413"/>
      <c r="E413" s="39"/>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row>
    <row r="414" spans="1:49" ht="12.75">
      <c r="A414"/>
      <c r="B414" s="39"/>
      <c r="C414"/>
      <c r="D414"/>
      <c r="E414" s="39"/>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row>
    <row r="415" spans="1:49" ht="12.75">
      <c r="A415"/>
      <c r="B415" s="39"/>
      <c r="C415"/>
      <c r="D415"/>
      <c r="E415" s="39"/>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row>
    <row r="416" spans="1:49" ht="12.75">
      <c r="A416"/>
      <c r="B416" s="39"/>
      <c r="C416"/>
      <c r="D416"/>
      <c r="E416" s="39"/>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row>
    <row r="417" spans="1:49" ht="12.75">
      <c r="A417"/>
      <c r="B417" s="39"/>
      <c r="C417"/>
      <c r="D417"/>
      <c r="E417" s="39"/>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row>
    <row r="418" spans="1:49" ht="12.75">
      <c r="A418"/>
      <c r="B418" s="39"/>
      <c r="C418"/>
      <c r="D418"/>
      <c r="E418" s="39"/>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row>
    <row r="419" spans="1:49" ht="12.75">
      <c r="A419"/>
      <c r="B419" s="39"/>
      <c r="C419"/>
      <c r="D419"/>
      <c r="E419" s="3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row>
    <row r="420" spans="1:49" ht="12.75">
      <c r="A420"/>
      <c r="B420" s="39"/>
      <c r="C420"/>
      <c r="D420"/>
      <c r="E420" s="39"/>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row>
    <row r="421" spans="1:49" ht="12.75">
      <c r="A421"/>
      <c r="B421" s="39"/>
      <c r="C421"/>
      <c r="D421"/>
      <c r="E421" s="39"/>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row>
    <row r="422" spans="1:49" ht="12.75">
      <c r="A422"/>
      <c r="B422" s="39"/>
      <c r="C422"/>
      <c r="D422"/>
      <c r="E422" s="39"/>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row>
    <row r="423" spans="1:49" ht="12.75">
      <c r="A423"/>
      <c r="B423" s="39"/>
      <c r="C423"/>
      <c r="D423"/>
      <c r="E423" s="39"/>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row>
    <row r="424" spans="1:49" ht="12.75">
      <c r="A424"/>
      <c r="B424" s="39"/>
      <c r="C424"/>
      <c r="D424"/>
      <c r="E424" s="39"/>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row>
    <row r="425" spans="1:49" ht="12.75">
      <c r="A425"/>
      <c r="B425" s="39"/>
      <c r="C425"/>
      <c r="D425"/>
      <c r="E425" s="39"/>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row>
    <row r="426" spans="1:49" ht="12.75">
      <c r="A426"/>
      <c r="B426" s="39"/>
      <c r="C426"/>
      <c r="D426"/>
      <c r="E426" s="39"/>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row>
    <row r="427" spans="1:49" ht="12.75">
      <c r="A427"/>
      <c r="B427" s="39"/>
      <c r="C427"/>
      <c r="D427"/>
      <c r="E427" s="39"/>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row>
    <row r="428" spans="1:49" ht="12.75">
      <c r="A428"/>
      <c r="B428" s="39"/>
      <c r="C428"/>
      <c r="D428"/>
      <c r="E428" s="39"/>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row>
    <row r="429" spans="1:49" ht="12.75">
      <c r="A429"/>
      <c r="B429" s="39"/>
      <c r="C429"/>
      <c r="D429"/>
      <c r="E429" s="3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row>
    <row r="430" spans="1:49" ht="12.75">
      <c r="A430"/>
      <c r="B430" s="39"/>
      <c r="C430"/>
      <c r="D430"/>
      <c r="E430" s="39"/>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row>
    <row r="431" spans="1:49" ht="12.75">
      <c r="A431"/>
      <c r="B431" s="39"/>
      <c r="C431"/>
      <c r="D431"/>
      <c r="E431" s="39"/>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row>
    <row r="432" spans="1:49" ht="12.75">
      <c r="A432"/>
      <c r="B432" s="39"/>
      <c r="C432"/>
      <c r="D432"/>
      <c r="E432" s="39"/>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row>
    <row r="433" spans="1:49" ht="12.75">
      <c r="A433"/>
      <c r="B433" s="39"/>
      <c r="C433"/>
      <c r="D433"/>
      <c r="E433" s="39"/>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row>
    <row r="434" spans="1:49" ht="12.75">
      <c r="A434"/>
      <c r="B434" s="39"/>
      <c r="C434"/>
      <c r="D434"/>
      <c r="E434" s="39"/>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row>
    <row r="435" spans="1:49" ht="12.75">
      <c r="A435"/>
      <c r="B435" s="39"/>
      <c r="C435"/>
      <c r="D435"/>
      <c r="E435" s="39"/>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row>
    <row r="436" spans="1:49" ht="12.75">
      <c r="A436"/>
      <c r="B436" s="39"/>
      <c r="C436"/>
      <c r="D436"/>
      <c r="E436" s="39"/>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row>
    <row r="437" spans="1:49" ht="12.75">
      <c r="A437"/>
      <c r="B437" s="39"/>
      <c r="C437"/>
      <c r="D437"/>
      <c r="E437" s="39"/>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row>
    <row r="438" spans="1:49" ht="12.75">
      <c r="A438"/>
      <c r="B438" s="39"/>
      <c r="C438"/>
      <c r="D438"/>
      <c r="E438" s="39"/>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row>
    <row r="439" spans="1:49" ht="12.75">
      <c r="A439"/>
      <c r="B439" s="39"/>
      <c r="C439"/>
      <c r="D439"/>
      <c r="E439" s="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row>
    <row r="440" spans="1:49" ht="12.75">
      <c r="A440"/>
      <c r="B440" s="39"/>
      <c r="C440"/>
      <c r="D440"/>
      <c r="E440" s="39"/>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row>
    <row r="441" spans="1:49" ht="12.75">
      <c r="A441"/>
      <c r="B441" s="39"/>
      <c r="C441"/>
      <c r="D441"/>
      <c r="E441" s="39"/>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row>
    <row r="442" spans="1:49" ht="12.75">
      <c r="A442"/>
      <c r="B442" s="39"/>
      <c r="C442"/>
      <c r="D442"/>
      <c r="E442" s="39"/>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row>
    <row r="443" spans="1:49" ht="12.75">
      <c r="A443"/>
      <c r="B443" s="39"/>
      <c r="C443"/>
      <c r="D443"/>
      <c r="E443" s="39"/>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row>
    <row r="444" spans="1:49" ht="12.75">
      <c r="A444"/>
      <c r="B444" s="39"/>
      <c r="C444"/>
      <c r="D444"/>
      <c r="E444" s="39"/>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row>
    <row r="445" spans="1:49" ht="12.75">
      <c r="A445"/>
      <c r="B445" s="39"/>
      <c r="C445"/>
      <c r="D445"/>
      <c r="E445" s="39"/>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row>
    <row r="446" spans="1:49" ht="12.75">
      <c r="A446"/>
      <c r="B446" s="39"/>
      <c r="C446"/>
      <c r="D446"/>
      <c r="E446" s="39"/>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row>
    <row r="447" spans="1:49" ht="12.75">
      <c r="A447"/>
      <c r="B447" s="39"/>
      <c r="C447"/>
      <c r="D447"/>
      <c r="E447" s="39"/>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row>
    <row r="448" spans="1:49" ht="12.75">
      <c r="A448"/>
      <c r="B448" s="39"/>
      <c r="C448"/>
      <c r="D448"/>
      <c r="E448" s="39"/>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row>
    <row r="449" spans="1:49" ht="12.75">
      <c r="A449"/>
      <c r="B449" s="39"/>
      <c r="C449"/>
      <c r="D449"/>
      <c r="E449" s="3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row>
    <row r="450" spans="1:49" ht="12.75">
      <c r="A450"/>
      <c r="B450" s="39"/>
      <c r="C450"/>
      <c r="D450"/>
      <c r="E450" s="39"/>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row>
    <row r="451" spans="1:49" ht="12.75">
      <c r="A451"/>
      <c r="B451" s="39"/>
      <c r="C451"/>
      <c r="D451"/>
      <c r="E451" s="39"/>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row>
    <row r="452" spans="1:49" ht="12.75">
      <c r="A452"/>
      <c r="B452" s="39"/>
      <c r="C452"/>
      <c r="D452"/>
      <c r="E452" s="39"/>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row>
    <row r="453" spans="1:49" ht="12.75">
      <c r="A453"/>
      <c r="B453" s="39"/>
      <c r="C453"/>
      <c r="D453"/>
      <c r="E453" s="39"/>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row>
    <row r="454" spans="1:49" ht="12.75">
      <c r="A454"/>
      <c r="B454" s="39"/>
      <c r="C454"/>
      <c r="D454"/>
      <c r="E454" s="39"/>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row>
    <row r="455" spans="1:49" ht="12.75">
      <c r="A455"/>
      <c r="B455" s="39"/>
      <c r="C455"/>
      <c r="D455"/>
      <c r="E455" s="39"/>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row>
    <row r="456" spans="1:49" ht="12.75">
      <c r="A456"/>
      <c r="B456" s="39"/>
      <c r="C456"/>
      <c r="D456"/>
      <c r="E456" s="39"/>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row>
    <row r="457" spans="1:49" ht="12.75">
      <c r="A457"/>
      <c r="B457" s="39"/>
      <c r="C457"/>
      <c r="D457"/>
      <c r="E457" s="39"/>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row>
    <row r="458" spans="1:49" ht="12.75">
      <c r="A458"/>
      <c r="B458" s="39"/>
      <c r="C458"/>
      <c r="D458"/>
      <c r="E458" s="39"/>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row>
    <row r="459" spans="1:49" ht="12.75">
      <c r="A459"/>
      <c r="B459" s="39"/>
      <c r="C459"/>
      <c r="D459"/>
      <c r="E459" s="3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row>
    <row r="460" spans="1:49" ht="12.75">
      <c r="A460"/>
      <c r="B460" s="39"/>
      <c r="C460"/>
      <c r="D460"/>
      <c r="E460" s="39"/>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row>
    <row r="461" spans="1:49" ht="12.75">
      <c r="A461"/>
      <c r="B461" s="39"/>
      <c r="C461"/>
      <c r="D461"/>
      <c r="E461" s="39"/>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row>
    <row r="462" spans="1:49" ht="12.75">
      <c r="A462"/>
      <c r="B462" s="39"/>
      <c r="C462"/>
      <c r="D462"/>
      <c r="E462" s="39"/>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row>
    <row r="463" spans="1:49" ht="12.75">
      <c r="A463"/>
      <c r="B463" s="39"/>
      <c r="C463"/>
      <c r="D463"/>
      <c r="E463" s="39"/>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row>
    <row r="464" spans="1:49" ht="12.75">
      <c r="A464"/>
      <c r="B464" s="39"/>
      <c r="C464"/>
      <c r="D464"/>
      <c r="E464" s="39"/>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row>
    <row r="465" spans="1:49" ht="12.75">
      <c r="A465"/>
      <c r="B465" s="39"/>
      <c r="C465"/>
      <c r="D465"/>
      <c r="E465" s="39"/>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row>
    <row r="466" spans="1:49" ht="12.75">
      <c r="A466"/>
      <c r="B466" s="39"/>
      <c r="C466"/>
      <c r="D466"/>
      <c r="E466" s="39"/>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row>
    <row r="467" spans="1:49" ht="12.75">
      <c r="A467"/>
      <c r="B467" s="39"/>
      <c r="C467"/>
      <c r="D467"/>
      <c r="E467" s="39"/>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row>
    <row r="468" spans="1:49" ht="12.75">
      <c r="A468"/>
      <c r="B468" s="39"/>
      <c r="C468"/>
      <c r="D468"/>
      <c r="E468" s="39"/>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row>
    <row r="469" spans="1:49" ht="12.75">
      <c r="A469"/>
      <c r="B469" s="39"/>
      <c r="C469"/>
      <c r="D469"/>
      <c r="E469" s="3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row>
    <row r="470" spans="1:49" ht="12.75">
      <c r="A470"/>
      <c r="B470" s="39"/>
      <c r="C470"/>
      <c r="D470"/>
      <c r="E470" s="39"/>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row>
    <row r="471" spans="1:49" ht="12.75">
      <c r="A471"/>
      <c r="B471" s="39"/>
      <c r="C471"/>
      <c r="D471"/>
      <c r="E471" s="39"/>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row>
    <row r="472" spans="1:49" ht="12.75">
      <c r="A472"/>
      <c r="B472" s="39"/>
      <c r="C472"/>
      <c r="D472"/>
      <c r="E472" s="39"/>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row>
    <row r="473" spans="1:49" ht="12.75">
      <c r="A473"/>
      <c r="B473" s="39"/>
      <c r="C473"/>
      <c r="D473"/>
      <c r="E473" s="39"/>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row>
    <row r="474" spans="1:49" ht="12.75">
      <c r="A474"/>
      <c r="B474" s="39"/>
      <c r="C474"/>
      <c r="D474"/>
      <c r="E474" s="39"/>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row>
    <row r="475" spans="1:49" ht="12.75">
      <c r="A475"/>
      <c r="B475" s="39"/>
      <c r="C475"/>
      <c r="D475"/>
      <c r="E475" s="39"/>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row>
    <row r="476" spans="1:49" ht="12.75">
      <c r="A476"/>
      <c r="B476" s="39"/>
      <c r="C476"/>
      <c r="D476"/>
      <c r="E476" s="39"/>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row>
    <row r="477" spans="1:49" ht="12.75">
      <c r="A477"/>
      <c r="B477" s="39"/>
      <c r="C477"/>
      <c r="D477"/>
      <c r="E477" s="39"/>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row>
    <row r="478" spans="1:49" ht="12.75">
      <c r="A478"/>
      <c r="B478" s="39"/>
      <c r="C478"/>
      <c r="D478"/>
      <c r="E478" s="39"/>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row>
    <row r="479" spans="1:49" ht="12.75">
      <c r="A479"/>
      <c r="B479" s="39"/>
      <c r="C479"/>
      <c r="D479"/>
      <c r="E479" s="3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row>
    <row r="480" spans="1:49" ht="12.75">
      <c r="A480"/>
      <c r="B480" s="39"/>
      <c r="C480"/>
      <c r="D480"/>
      <c r="E480" s="39"/>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row>
    <row r="481" spans="1:49" ht="12.75">
      <c r="A481"/>
      <c r="B481" s="39"/>
      <c r="C481"/>
      <c r="D481"/>
      <c r="E481" s="39"/>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row>
    <row r="482" spans="1:49" ht="12.75">
      <c r="A482"/>
      <c r="B482" s="39"/>
      <c r="C482"/>
      <c r="D482"/>
      <c r="E482" s="39"/>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row>
    <row r="483" spans="1:49" ht="12.75">
      <c r="A483"/>
      <c r="B483" s="39"/>
      <c r="C483"/>
      <c r="D483"/>
      <c r="E483" s="39"/>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row>
    <row r="484" spans="1:49" ht="12.75">
      <c r="A484"/>
      <c r="B484" s="39"/>
      <c r="C484"/>
      <c r="D484"/>
      <c r="E484" s="39"/>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row>
    <row r="485" spans="1:49" ht="12.75">
      <c r="A485"/>
      <c r="B485" s="39"/>
      <c r="C485"/>
      <c r="D485"/>
      <c r="E485" s="39"/>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row>
    <row r="486" spans="1:49" ht="12.75">
      <c r="A486"/>
      <c r="B486" s="39"/>
      <c r="C486"/>
      <c r="D486"/>
      <c r="E486" s="39"/>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row>
    <row r="487" spans="1:49" ht="12.75">
      <c r="A487"/>
      <c r="B487" s="39"/>
      <c r="C487"/>
      <c r="D487"/>
      <c r="E487" s="39"/>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row>
    <row r="488" spans="1:49" ht="12.75">
      <c r="A488"/>
      <c r="B488" s="39"/>
      <c r="C488"/>
      <c r="D488"/>
      <c r="E488" s="39"/>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row>
    <row r="489" spans="1:49" ht="12.75">
      <c r="A489"/>
      <c r="B489" s="39"/>
      <c r="C489"/>
      <c r="D489"/>
      <c r="E489" s="3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row>
    <row r="490" spans="1:49" ht="12.75">
      <c r="A490"/>
      <c r="B490" s="39"/>
      <c r="C490"/>
      <c r="D490"/>
      <c r="E490" s="39"/>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row>
    <row r="491" spans="1:49" ht="12.75">
      <c r="A491"/>
      <c r="B491" s="39"/>
      <c r="C491"/>
      <c r="D491"/>
      <c r="E491" s="39"/>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row>
    <row r="492" spans="1:49" ht="12.75">
      <c r="A492"/>
      <c r="B492" s="39"/>
      <c r="C492"/>
      <c r="D492"/>
      <c r="E492" s="39"/>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row>
    <row r="493" spans="1:49" ht="12.75">
      <c r="A493"/>
      <c r="B493" s="39"/>
      <c r="C493"/>
      <c r="D493"/>
      <c r="E493" s="39"/>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row>
    <row r="494" spans="1:49" ht="12.75">
      <c r="A494"/>
      <c r="B494" s="39"/>
      <c r="C494"/>
      <c r="D494"/>
      <c r="E494" s="39"/>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row>
    <row r="495" spans="1:49" ht="12.75">
      <c r="A495"/>
      <c r="B495" s="39"/>
      <c r="C495"/>
      <c r="D495"/>
      <c r="E495" s="39"/>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row>
    <row r="496" spans="1:49" ht="12.75">
      <c r="A496"/>
      <c r="B496" s="39"/>
      <c r="C496"/>
      <c r="D496"/>
      <c r="E496" s="39"/>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row>
    <row r="497" spans="1:49" ht="12.75">
      <c r="A497"/>
      <c r="B497" s="39"/>
      <c r="C497"/>
      <c r="D497"/>
      <c r="E497" s="39"/>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row>
    <row r="498" spans="1:49" ht="12.75">
      <c r="A498"/>
      <c r="B498" s="39"/>
      <c r="C498"/>
      <c r="D498"/>
      <c r="E498" s="39"/>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row>
    <row r="499" spans="1:49" ht="12.75">
      <c r="A499"/>
      <c r="B499" s="39"/>
      <c r="C499"/>
      <c r="D499"/>
      <c r="E499" s="3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row>
    <row r="500" spans="1:49" ht="12.75">
      <c r="A500"/>
      <c r="B500" s="39"/>
      <c r="C500"/>
      <c r="D500"/>
      <c r="E500" s="39"/>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row>
    <row r="501" spans="1:49" ht="12.75">
      <c r="A501"/>
      <c r="B501" s="39"/>
      <c r="C501"/>
      <c r="D501"/>
      <c r="E501" s="39"/>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row>
    <row r="502" spans="1:49" ht="12.75">
      <c r="A502"/>
      <c r="B502" s="39"/>
      <c r="C502"/>
      <c r="D502"/>
      <c r="E502" s="39"/>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row>
    <row r="503" spans="1:49" ht="12.75">
      <c r="A503"/>
      <c r="B503" s="39"/>
      <c r="C503"/>
      <c r="D503"/>
      <c r="E503" s="39"/>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row>
    <row r="504" spans="1:49" ht="12.75">
      <c r="A504"/>
      <c r="B504" s="39"/>
      <c r="C504"/>
      <c r="D504"/>
      <c r="E504" s="39"/>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row>
    <row r="505" spans="1:49" ht="12.75">
      <c r="A505"/>
      <c r="B505" s="39"/>
      <c r="C505"/>
      <c r="D505"/>
      <c r="E505" s="39"/>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row>
    <row r="506" spans="1:49" ht="12.75">
      <c r="A506"/>
      <c r="B506" s="39"/>
      <c r="C506"/>
      <c r="D506"/>
      <c r="E506" s="39"/>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row>
    <row r="507" spans="1:49" ht="12.75">
      <c r="A507"/>
      <c r="B507" s="39"/>
      <c r="C507"/>
      <c r="D507"/>
      <c r="E507" s="39"/>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row>
    <row r="508" spans="1:49" ht="12.75">
      <c r="A508"/>
      <c r="B508" s="39"/>
      <c r="C508"/>
      <c r="D508"/>
      <c r="E508" s="39"/>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row>
    <row r="509" spans="1:49" ht="12.75">
      <c r="A509"/>
      <c r="B509" s="39"/>
      <c r="C509"/>
      <c r="D509"/>
      <c r="E509" s="3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row>
    <row r="510" spans="1:49" ht="12.75">
      <c r="A510"/>
      <c r="B510" s="39"/>
      <c r="C510"/>
      <c r="D510"/>
      <c r="E510" s="39"/>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row>
    <row r="511" spans="1:49" ht="12.75">
      <c r="A511"/>
      <c r="B511" s="39"/>
      <c r="C511"/>
      <c r="D511"/>
      <c r="E511" s="39"/>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row>
    <row r="512" spans="1:49" ht="12.75">
      <c r="A512"/>
      <c r="B512" s="39"/>
      <c r="C512"/>
      <c r="D512"/>
      <c r="E512" s="39"/>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row>
    <row r="513" spans="1:49" ht="12.75">
      <c r="A513"/>
      <c r="B513" s="39"/>
      <c r="C513"/>
      <c r="D513"/>
      <c r="E513" s="39"/>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row>
    <row r="514" spans="1:49" ht="12.75">
      <c r="A514"/>
      <c r="B514" s="39"/>
      <c r="C514"/>
      <c r="D514"/>
      <c r="E514" s="39"/>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row>
    <row r="515" spans="1:49" ht="12.75">
      <c r="A515"/>
      <c r="B515" s="39"/>
      <c r="C515"/>
      <c r="D515"/>
      <c r="E515" s="39"/>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row>
    <row r="516" spans="1:49" ht="12.75">
      <c r="A516"/>
      <c r="B516" s="39"/>
      <c r="C516"/>
      <c r="D516"/>
      <c r="E516" s="39"/>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row>
    <row r="517" spans="1:49" ht="12.75">
      <c r="A517"/>
      <c r="B517" s="39"/>
      <c r="C517"/>
      <c r="D517"/>
      <c r="E517" s="39"/>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row>
    <row r="518" spans="1:49" ht="12.75">
      <c r="A518"/>
      <c r="B518" s="39"/>
      <c r="C518"/>
      <c r="D518"/>
      <c r="E518" s="39"/>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row>
    <row r="519" spans="1:49" ht="12.75">
      <c r="A519"/>
      <c r="B519" s="39"/>
      <c r="C519"/>
      <c r="D519"/>
      <c r="E519" s="3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row>
    <row r="520" spans="1:49" ht="12.75">
      <c r="A520"/>
      <c r="B520" s="39"/>
      <c r="C520"/>
      <c r="D520"/>
      <c r="E520" s="39"/>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row>
    <row r="521" spans="1:49" ht="12.75">
      <c r="A521"/>
      <c r="B521" s="39"/>
      <c r="C521"/>
      <c r="D521"/>
      <c r="E521" s="39"/>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row>
    <row r="522" spans="1:49" ht="12.75">
      <c r="A522"/>
      <c r="B522" s="39"/>
      <c r="C522"/>
      <c r="D522"/>
      <c r="E522" s="39"/>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row>
    <row r="523" spans="1:49" ht="12.75">
      <c r="A523"/>
      <c r="B523" s="39"/>
      <c r="C523"/>
      <c r="D523"/>
      <c r="E523" s="39"/>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row>
    <row r="524" spans="1:49" ht="12.75">
      <c r="A524"/>
      <c r="B524" s="39"/>
      <c r="C524"/>
      <c r="D524"/>
      <c r="E524" s="39"/>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row>
    <row r="525" spans="1:49" ht="12.75">
      <c r="A525"/>
      <c r="B525" s="39"/>
      <c r="C525"/>
      <c r="D525"/>
      <c r="E525" s="39"/>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row>
    <row r="526" spans="1:49" ht="12.75">
      <c r="A526"/>
      <c r="B526" s="39"/>
      <c r="C526"/>
      <c r="D526"/>
      <c r="E526" s="39"/>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row>
    <row r="527" spans="1:49" ht="12.75">
      <c r="A527"/>
      <c r="B527" s="39"/>
      <c r="C527"/>
      <c r="D527"/>
      <c r="E527" s="39"/>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row>
    <row r="528" spans="1:49" ht="12.75">
      <c r="A528"/>
      <c r="B528" s="39"/>
      <c r="C528"/>
      <c r="D528"/>
      <c r="E528" s="39"/>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row>
    <row r="529" spans="1:49" ht="12.75">
      <c r="A529"/>
      <c r="B529" s="39"/>
      <c r="C529"/>
      <c r="D529"/>
      <c r="E529" s="3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row>
    <row r="530" spans="1:49" ht="12.75">
      <c r="A530"/>
      <c r="B530" s="39"/>
      <c r="C530"/>
      <c r="D530"/>
      <c r="E530" s="39"/>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row>
    <row r="531" spans="1:49" ht="12.75">
      <c r="A531"/>
      <c r="B531" s="39"/>
      <c r="C531"/>
      <c r="D531"/>
      <c r="E531" s="39"/>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row>
    <row r="532" spans="1:49" ht="12.75">
      <c r="A532"/>
      <c r="B532" s="39"/>
      <c r="C532"/>
      <c r="D532"/>
      <c r="E532" s="39"/>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row>
    <row r="533" spans="1:49" ht="12.75">
      <c r="A533"/>
      <c r="B533" s="39"/>
      <c r="C533"/>
      <c r="D533"/>
      <c r="E533" s="39"/>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row>
    <row r="534" spans="1:49" ht="12.75">
      <c r="A534"/>
      <c r="B534" s="39"/>
      <c r="C534"/>
      <c r="D534"/>
      <c r="E534" s="39"/>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row>
    <row r="535" spans="1:49" ht="12.75">
      <c r="A535"/>
      <c r="B535" s="39"/>
      <c r="C535"/>
      <c r="D535"/>
      <c r="E535" s="39"/>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row>
    <row r="536" spans="1:49" ht="12.75">
      <c r="A536"/>
      <c r="B536" s="39"/>
      <c r="C536"/>
      <c r="D536"/>
      <c r="E536" s="39"/>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row>
    <row r="537" spans="1:49" ht="12.75">
      <c r="A537"/>
      <c r="B537" s="39"/>
      <c r="C537"/>
      <c r="D537"/>
      <c r="E537" s="39"/>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row>
    <row r="538" spans="1:49" ht="12.75">
      <c r="A538"/>
      <c r="B538" s="39"/>
      <c r="C538"/>
      <c r="D538"/>
      <c r="E538" s="39"/>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row>
    <row r="539" spans="1:49" ht="12.75">
      <c r="A539"/>
      <c r="B539" s="39"/>
      <c r="C539"/>
      <c r="D539"/>
      <c r="E539" s="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row>
    <row r="540" spans="1:49" ht="12.75">
      <c r="A540"/>
      <c r="B540" s="39"/>
      <c r="C540"/>
      <c r="D540"/>
      <c r="E540" s="39"/>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row>
    <row r="541" spans="1:49" ht="12.75">
      <c r="A541"/>
      <c r="B541" s="39"/>
      <c r="C541"/>
      <c r="D541"/>
      <c r="E541" s="39"/>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row>
    <row r="542" spans="1:49" ht="12.75">
      <c r="A542"/>
      <c r="B542" s="39"/>
      <c r="C542"/>
      <c r="D542"/>
      <c r="E542" s="39"/>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row>
    <row r="543" spans="1:49" ht="12.75">
      <c r="A543"/>
      <c r="B543" s="39"/>
      <c r="C543"/>
      <c r="D543"/>
      <c r="E543" s="39"/>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row>
    <row r="544" spans="1:49" ht="12.75">
      <c r="A544"/>
      <c r="B544" s="39"/>
      <c r="C544"/>
      <c r="D544"/>
      <c r="E544" s="39"/>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row>
    <row r="545" spans="1:49" ht="12.75">
      <c r="A545"/>
      <c r="B545" s="39"/>
      <c r="C545"/>
      <c r="D545"/>
      <c r="E545" s="39"/>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row>
    <row r="546" spans="1:49" ht="12.75">
      <c r="A546"/>
      <c r="B546" s="39"/>
      <c r="C546"/>
      <c r="D546"/>
      <c r="E546" s="39"/>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row>
    <row r="547" spans="1:49" ht="12.75">
      <c r="A547"/>
      <c r="B547" s="39"/>
      <c r="C547"/>
      <c r="D547"/>
      <c r="E547" s="39"/>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row>
    <row r="548" spans="1:49" ht="12.75">
      <c r="A548"/>
      <c r="B548" s="39"/>
      <c r="C548"/>
      <c r="D548"/>
      <c r="E548" s="39"/>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row>
    <row r="549" spans="1:49" ht="12.75">
      <c r="A549"/>
      <c r="B549" s="39"/>
      <c r="C549"/>
      <c r="D549"/>
      <c r="E549" s="3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row>
    <row r="550" spans="1:49" ht="12.75">
      <c r="A550"/>
      <c r="B550" s="39"/>
      <c r="C550"/>
      <c r="D550"/>
      <c r="E550" s="39"/>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row>
    <row r="551" spans="1:49" ht="12.75">
      <c r="A551"/>
      <c r="B551" s="39"/>
      <c r="C551"/>
      <c r="D551"/>
      <c r="E551" s="39"/>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row>
    <row r="552" spans="1:49" ht="12.75">
      <c r="A552"/>
      <c r="B552" s="39"/>
      <c r="C552"/>
      <c r="D552"/>
      <c r="E552" s="39"/>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row>
    <row r="553" spans="1:49" ht="12.75">
      <c r="A553"/>
      <c r="B553" s="39"/>
      <c r="C553"/>
      <c r="D553"/>
      <c r="E553" s="39"/>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row>
    <row r="554" spans="1:49" ht="12.75">
      <c r="A554"/>
      <c r="B554" s="39"/>
      <c r="C554"/>
      <c r="D554"/>
      <c r="E554" s="39"/>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row>
    <row r="555" spans="1:49" ht="12.75">
      <c r="A555"/>
      <c r="B555" s="39"/>
      <c r="C555"/>
      <c r="D555"/>
      <c r="E555" s="39"/>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row>
    <row r="556" spans="1:49" ht="12.75">
      <c r="A556"/>
      <c r="B556" s="39"/>
      <c r="C556"/>
      <c r="D556"/>
      <c r="E556" s="39"/>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row>
    <row r="557" spans="1:49" ht="12.75">
      <c r="A557"/>
      <c r="B557" s="39"/>
      <c r="C557"/>
      <c r="D557"/>
      <c r="E557" s="39"/>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row>
    <row r="558" spans="1:49" ht="12.75">
      <c r="A558"/>
      <c r="B558" s="39"/>
      <c r="C558"/>
      <c r="D558"/>
      <c r="E558" s="39"/>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row>
    <row r="559" spans="1:49" ht="12.75">
      <c r="A559"/>
      <c r="B559" s="39"/>
      <c r="C559"/>
      <c r="D559"/>
      <c r="E559" s="3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row>
    <row r="560" spans="1:49" ht="12.75">
      <c r="A560"/>
      <c r="B560" s="39"/>
      <c r="C560"/>
      <c r="D560"/>
      <c r="E560" s="39"/>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row>
    <row r="561" spans="1:49" ht="12.75">
      <c r="A561"/>
      <c r="B561" s="39"/>
      <c r="C561"/>
      <c r="D561"/>
      <c r="E561" s="39"/>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row>
    <row r="562" spans="1:49" ht="12.75">
      <c r="A562"/>
      <c r="B562" s="39"/>
      <c r="C562"/>
      <c r="D562"/>
      <c r="E562" s="39"/>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row>
    <row r="563" spans="1:49" ht="12.75">
      <c r="A563"/>
      <c r="B563" s="39"/>
      <c r="C563"/>
      <c r="D563"/>
      <c r="E563" s="39"/>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row>
    <row r="564" spans="1:49" ht="12.75">
      <c r="A564"/>
      <c r="B564" s="39"/>
      <c r="C564"/>
      <c r="D564"/>
      <c r="E564" s="39"/>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row>
    <row r="565" spans="1:49" ht="12.75">
      <c r="A565"/>
      <c r="B565" s="39"/>
      <c r="C565"/>
      <c r="D565"/>
      <c r="E565" s="39"/>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row>
    <row r="566" spans="1:49" ht="12.75">
      <c r="A566"/>
      <c r="B566" s="39"/>
      <c r="C566"/>
      <c r="D566"/>
      <c r="E566" s="39"/>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row>
    <row r="567" spans="1:49" ht="12.75">
      <c r="A567"/>
      <c r="B567" s="39"/>
      <c r="C567"/>
      <c r="D567"/>
      <c r="E567" s="39"/>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row>
    <row r="568" spans="1:49" ht="12.75">
      <c r="A568"/>
      <c r="B568" s="39"/>
      <c r="C568"/>
      <c r="D568"/>
      <c r="E568" s="39"/>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row>
    <row r="569" spans="1:49" ht="12.75">
      <c r="A569"/>
      <c r="B569" s="39"/>
      <c r="C569"/>
      <c r="D569"/>
      <c r="E569" s="3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row>
    <row r="570" spans="1:49" ht="12.75">
      <c r="A570"/>
      <c r="B570" s="39"/>
      <c r="C570"/>
      <c r="D570"/>
      <c r="E570" s="39"/>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row>
    <row r="571" spans="1:49" ht="12.75">
      <c r="A571"/>
      <c r="B571" s="39"/>
      <c r="C571"/>
      <c r="D571"/>
      <c r="E571" s="39"/>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row>
    <row r="572" spans="1:49" ht="12.75">
      <c r="A572"/>
      <c r="B572" s="39"/>
      <c r="C572"/>
      <c r="D572"/>
      <c r="E572" s="39"/>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row>
    <row r="573" spans="1:49" ht="12.75">
      <c r="A573"/>
      <c r="B573" s="39"/>
      <c r="C573"/>
      <c r="D573"/>
      <c r="E573" s="39"/>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row>
    <row r="574" spans="1:49" ht="12.75">
      <c r="A574"/>
      <c r="B574" s="39"/>
      <c r="C574"/>
      <c r="D574"/>
      <c r="E574" s="39"/>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row>
    <row r="575" spans="1:49" ht="12.75">
      <c r="A575"/>
      <c r="B575" s="39"/>
      <c r="C575"/>
      <c r="D575"/>
      <c r="E575" s="39"/>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row>
    <row r="576" spans="1:49" ht="12.75">
      <c r="A576"/>
      <c r="B576" s="39"/>
      <c r="C576"/>
      <c r="D576"/>
      <c r="E576" s="39"/>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row>
    <row r="577" spans="1:49" ht="12.75">
      <c r="A577"/>
      <c r="B577" s="39"/>
      <c r="C577"/>
      <c r="D577"/>
      <c r="E577" s="39"/>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row>
    <row r="578" spans="1:49" ht="12.75">
      <c r="A578"/>
      <c r="B578" s="39"/>
      <c r="C578"/>
      <c r="D578"/>
      <c r="E578" s="39"/>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row>
    <row r="579" spans="1:49" ht="12.75">
      <c r="A579"/>
      <c r="B579" s="39"/>
      <c r="C579"/>
      <c r="D579"/>
      <c r="E579" s="3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row>
    <row r="580" spans="1:49" ht="12.75">
      <c r="A580"/>
      <c r="B580" s="39"/>
      <c r="C580"/>
      <c r="D580"/>
      <c r="E580" s="39"/>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row>
    <row r="581" spans="1:49" ht="12.75">
      <c r="A581"/>
      <c r="B581" s="39"/>
      <c r="C581"/>
      <c r="D581"/>
      <c r="E581" s="39"/>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row>
    <row r="582" spans="1:49" ht="12.75">
      <c r="A582"/>
      <c r="B582" s="39"/>
      <c r="C582"/>
      <c r="D582"/>
      <c r="E582" s="39"/>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row>
    <row r="583" spans="1:49" ht="12.75">
      <c r="A583"/>
      <c r="B583" s="39"/>
      <c r="C583"/>
      <c r="D583"/>
      <c r="E583" s="39"/>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row>
    <row r="584" spans="1:49" ht="12.75">
      <c r="A584"/>
      <c r="B584" s="39"/>
      <c r="C584"/>
      <c r="D584"/>
      <c r="E584" s="39"/>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row>
    <row r="585" spans="1:49" ht="12.75">
      <c r="A585"/>
      <c r="B585" s="39"/>
      <c r="C585"/>
      <c r="D585"/>
      <c r="E585" s="39"/>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row>
    <row r="586" spans="1:49" ht="12.75">
      <c r="A586"/>
      <c r="B586" s="39"/>
      <c r="C586"/>
      <c r="D586"/>
      <c r="E586" s="39"/>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row>
    <row r="587" spans="1:49" ht="12.75">
      <c r="A587"/>
      <c r="B587" s="39"/>
      <c r="C587"/>
      <c r="D587"/>
      <c r="E587" s="39"/>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row>
    <row r="588" spans="1:49" ht="12.75">
      <c r="A588"/>
      <c r="B588" s="39"/>
      <c r="C588"/>
      <c r="D588"/>
      <c r="E588" s="39"/>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row>
    <row r="589" spans="1:49" ht="12.75">
      <c r="A589"/>
      <c r="B589" s="39"/>
      <c r="C589"/>
      <c r="D589"/>
      <c r="E589" s="3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row>
    <row r="590" spans="1:49" ht="12.75">
      <c r="A590"/>
      <c r="B590" s="39"/>
      <c r="C590"/>
      <c r="D590"/>
      <c r="E590" s="39"/>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row>
    <row r="591" spans="1:49" ht="12.75">
      <c r="A591"/>
      <c r="B591" s="39"/>
      <c r="C591"/>
      <c r="D591"/>
      <c r="E591" s="39"/>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row>
    <row r="592" spans="1:49" ht="12.75">
      <c r="A592"/>
      <c r="B592" s="39"/>
      <c r="C592"/>
      <c r="D592"/>
      <c r="E592" s="39"/>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row>
    <row r="593" spans="1:49" ht="12.75">
      <c r="A593"/>
      <c r="B593" s="39"/>
      <c r="C593"/>
      <c r="D593"/>
      <c r="E593" s="39"/>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row>
    <row r="594" spans="1:49" ht="12.75">
      <c r="A594"/>
      <c r="B594" s="39"/>
      <c r="C594"/>
      <c r="D594"/>
      <c r="E594" s="39"/>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row>
    <row r="595" spans="1:49" ht="12.75">
      <c r="A595"/>
      <c r="B595" s="39"/>
      <c r="C595"/>
      <c r="D595"/>
      <c r="E595" s="39"/>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row>
    <row r="596" spans="1:49" ht="12.75">
      <c r="A596"/>
      <c r="B596" s="39"/>
      <c r="C596"/>
      <c r="D596"/>
      <c r="E596" s="39"/>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row>
    <row r="597" spans="1:49" ht="12.75">
      <c r="A597"/>
      <c r="B597" s="39"/>
      <c r="C597"/>
      <c r="D597"/>
      <c r="E597" s="39"/>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row>
    <row r="598" spans="1:49" ht="12.75">
      <c r="A598"/>
      <c r="B598" s="39"/>
      <c r="C598"/>
      <c r="D598"/>
      <c r="E598" s="39"/>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row>
    <row r="599" spans="1:49" ht="12.75">
      <c r="A599"/>
      <c r="B599" s="39"/>
      <c r="C599"/>
      <c r="D599"/>
      <c r="E599" s="3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row>
    <row r="600" spans="1:49" ht="12.75">
      <c r="A600"/>
      <c r="B600" s="39"/>
      <c r="C600"/>
      <c r="D600"/>
      <c r="E600" s="39"/>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row>
    <row r="601" spans="1:49" ht="12.75">
      <c r="A601"/>
      <c r="B601" s="39"/>
      <c r="C601"/>
      <c r="D601"/>
      <c r="E601" s="39"/>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row>
    <row r="602" spans="1:49" ht="12.75">
      <c r="A602"/>
      <c r="B602" s="39"/>
      <c r="C602"/>
      <c r="D602"/>
      <c r="E602" s="39"/>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row>
    <row r="603" spans="1:49" ht="12.75">
      <c r="A603"/>
      <c r="B603" s="39"/>
      <c r="C603"/>
      <c r="D603"/>
      <c r="E603" s="39"/>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row>
    <row r="604" spans="1:49" ht="12.75">
      <c r="A604"/>
      <c r="B604" s="39"/>
      <c r="C604"/>
      <c r="D604"/>
      <c r="E604" s="39"/>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row>
    <row r="605" spans="1:49" ht="12.75">
      <c r="A605"/>
      <c r="B605" s="39"/>
      <c r="C605"/>
      <c r="D605"/>
      <c r="E605" s="39"/>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row>
    <row r="606" spans="1:49" ht="12.75">
      <c r="A606"/>
      <c r="B606" s="39"/>
      <c r="C606"/>
      <c r="D606"/>
      <c r="E606" s="39"/>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row>
    <row r="607" spans="1:49" ht="12.75">
      <c r="A607"/>
      <c r="B607" s="39"/>
      <c r="C607"/>
      <c r="D607"/>
      <c r="E607" s="39"/>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row>
    <row r="608" spans="1:49" ht="12.75">
      <c r="A608"/>
      <c r="B608" s="39"/>
      <c r="C608"/>
      <c r="D608"/>
      <c r="E608" s="39"/>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row>
    <row r="609" spans="1:49" ht="12.75">
      <c r="A609"/>
      <c r="B609" s="39"/>
      <c r="C609"/>
      <c r="D609"/>
      <c r="E609" s="3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row>
    <row r="610" spans="1:49" ht="12.75">
      <c r="A610"/>
      <c r="B610" s="39"/>
      <c r="C610"/>
      <c r="D610"/>
      <c r="E610" s="39"/>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row>
    <row r="611" spans="1:49" ht="12.75">
      <c r="A611"/>
      <c r="B611" s="39"/>
      <c r="C611"/>
      <c r="D611"/>
      <c r="E611" s="39"/>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row>
    <row r="612" spans="1:49" ht="12.75">
      <c r="A612"/>
      <c r="B612" s="39"/>
      <c r="C612"/>
      <c r="D612"/>
      <c r="E612" s="39"/>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row>
    <row r="613" spans="1:49" ht="12.75">
      <c r="A613"/>
      <c r="B613" s="39"/>
      <c r="C613"/>
      <c r="D613"/>
      <c r="E613" s="39"/>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row>
    <row r="614" spans="1:49" ht="12.75">
      <c r="A614"/>
      <c r="B614" s="39"/>
      <c r="C614"/>
      <c r="D614"/>
      <c r="E614" s="39"/>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row>
    <row r="615" spans="1:49" ht="12.75">
      <c r="A615"/>
      <c r="B615" s="39"/>
      <c r="C615"/>
      <c r="D615"/>
      <c r="E615" s="39"/>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row>
    <row r="616" spans="1:49" ht="12.75">
      <c r="A616"/>
      <c r="B616" s="39"/>
      <c r="C616"/>
      <c r="D616"/>
      <c r="E616" s="39"/>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row>
    <row r="617" spans="1:49" ht="12.75">
      <c r="A617"/>
      <c r="B617" s="39"/>
      <c r="C617"/>
      <c r="D617"/>
      <c r="E617" s="39"/>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row>
    <row r="618" spans="1:49" ht="12.75">
      <c r="A618"/>
      <c r="B618" s="39"/>
      <c r="C618"/>
      <c r="D618"/>
      <c r="E618" s="39"/>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row>
    <row r="619" spans="1:49" ht="12.75">
      <c r="A619"/>
      <c r="B619" s="39"/>
      <c r="C619"/>
      <c r="D619"/>
      <c r="E619" s="3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row>
    <row r="620" spans="1:49" ht="12.75">
      <c r="A620"/>
      <c r="B620" s="39"/>
      <c r="C620"/>
      <c r="D620"/>
      <c r="E620" s="39"/>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row>
    <row r="621" spans="1:49" ht="12.75">
      <c r="A621"/>
      <c r="B621" s="39"/>
      <c r="C621"/>
      <c r="D621"/>
      <c r="E621" s="39"/>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row>
    <row r="622" spans="1:49" ht="12.75">
      <c r="A622"/>
      <c r="B622" s="39"/>
      <c r="C622"/>
      <c r="D622"/>
      <c r="E622" s="39"/>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row>
    <row r="623" spans="1:49" ht="12.75">
      <c r="A623"/>
      <c r="B623" s="39"/>
      <c r="C623"/>
      <c r="D623"/>
      <c r="E623" s="39"/>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row>
    <row r="624" spans="1:49" ht="12.75">
      <c r="A624"/>
      <c r="B624" s="39"/>
      <c r="C624"/>
      <c r="D624"/>
      <c r="E624" s="39"/>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row>
    <row r="625" spans="1:49" ht="12.75">
      <c r="A625"/>
      <c r="B625" s="39"/>
      <c r="C625"/>
      <c r="D625"/>
      <c r="E625" s="39"/>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row>
    <row r="626" spans="1:49" ht="12.75">
      <c r="A626"/>
      <c r="B626" s="39"/>
      <c r="C626"/>
      <c r="D626"/>
      <c r="E626" s="39"/>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row>
    <row r="627" spans="1:49" ht="12.75">
      <c r="A627"/>
      <c r="B627" s="39"/>
      <c r="C627"/>
      <c r="D627"/>
      <c r="E627" s="39"/>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row>
    <row r="628" spans="1:49" ht="12.75">
      <c r="A628"/>
      <c r="B628" s="39"/>
      <c r="C628"/>
      <c r="D628"/>
      <c r="E628" s="39"/>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row>
    <row r="629" spans="1:49" ht="12.75">
      <c r="A629"/>
      <c r="B629" s="39"/>
      <c r="C629"/>
      <c r="D629"/>
      <c r="E629" s="3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row>
    <row r="630" spans="1:49" ht="12.75">
      <c r="A630"/>
      <c r="B630" s="39"/>
      <c r="C630"/>
      <c r="D630"/>
      <c r="E630" s="39"/>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row>
    <row r="631" spans="1:49" ht="12.75">
      <c r="A631"/>
      <c r="B631" s="39"/>
      <c r="C631"/>
      <c r="D631"/>
      <c r="E631" s="39"/>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row>
    <row r="632" spans="1:49" ht="12.75">
      <c r="A632"/>
      <c r="B632" s="39"/>
      <c r="C632"/>
      <c r="D632"/>
      <c r="E632" s="39"/>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row>
    <row r="633" spans="1:49" ht="12.75">
      <c r="A633"/>
      <c r="B633" s="39"/>
      <c r="C633"/>
      <c r="D633"/>
      <c r="E633" s="39"/>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row>
    <row r="634" spans="1:49" ht="12.75">
      <c r="A634"/>
      <c r="B634" s="39"/>
      <c r="C634"/>
      <c r="D634"/>
      <c r="E634" s="39"/>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row>
    <row r="635" spans="1:49" ht="12.75">
      <c r="A635"/>
      <c r="B635" s="39"/>
      <c r="C635"/>
      <c r="D635"/>
      <c r="E635" s="39"/>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row>
    <row r="636" spans="1:49" ht="12.75">
      <c r="A636"/>
      <c r="B636" s="39"/>
      <c r="C636"/>
      <c r="D636"/>
      <c r="E636" s="39"/>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row>
    <row r="637" spans="1:49" ht="12.75">
      <c r="A637"/>
      <c r="B637" s="39"/>
      <c r="C637"/>
      <c r="D637"/>
      <c r="E637" s="39"/>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row>
    <row r="638" spans="1:49" ht="12.75">
      <c r="A638"/>
      <c r="B638" s="39"/>
      <c r="C638"/>
      <c r="D638"/>
      <c r="E638" s="39"/>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row>
    <row r="639" spans="1:49" ht="12.75">
      <c r="A639"/>
      <c r="B639" s="39"/>
      <c r="C639"/>
      <c r="D639"/>
      <c r="E639" s="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row>
    <row r="640" spans="1:49" ht="12.75">
      <c r="A640"/>
      <c r="B640" s="39"/>
      <c r="C640"/>
      <c r="D640"/>
      <c r="E640" s="39"/>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row>
    <row r="641" spans="1:49" ht="12.75">
      <c r="A641"/>
      <c r="B641" s="39"/>
      <c r="C641"/>
      <c r="D641"/>
      <c r="E641" s="39"/>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row>
    <row r="642" spans="1:49" ht="12.75">
      <c r="A642"/>
      <c r="B642" s="39"/>
      <c r="C642"/>
      <c r="D642"/>
      <c r="E642" s="39"/>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row>
    <row r="643" spans="1:49" ht="12.75">
      <c r="A643"/>
      <c r="B643" s="39"/>
      <c r="C643"/>
      <c r="D643"/>
      <c r="E643" s="39"/>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row>
    <row r="644" spans="1:49" ht="12.75">
      <c r="A644"/>
      <c r="B644" s="39"/>
      <c r="C644"/>
      <c r="D644"/>
      <c r="E644" s="39"/>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row>
    <row r="645" spans="1:49" ht="12.75">
      <c r="A645"/>
      <c r="B645" s="39"/>
      <c r="C645"/>
      <c r="D645"/>
      <c r="E645" s="39"/>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row>
    <row r="646" spans="1:49" ht="12.75">
      <c r="A646"/>
      <c r="B646" s="39"/>
      <c r="C646"/>
      <c r="D646"/>
      <c r="E646" s="39"/>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row>
    <row r="647" spans="1:49" ht="12.75">
      <c r="A647"/>
      <c r="B647" s="39"/>
      <c r="C647"/>
      <c r="D647"/>
      <c r="E647" s="39"/>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row>
    <row r="648" spans="1:49" ht="12.75">
      <c r="A648"/>
      <c r="B648" s="39"/>
      <c r="C648"/>
      <c r="D648"/>
      <c r="E648" s="39"/>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row>
    <row r="649" spans="1:49" ht="12.75">
      <c r="A649"/>
      <c r="B649" s="39"/>
      <c r="C649"/>
      <c r="D649"/>
      <c r="E649" s="3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row>
    <row r="650" spans="1:49" ht="12.75">
      <c r="A650"/>
      <c r="B650" s="39"/>
      <c r="C650"/>
      <c r="D650"/>
      <c r="E650" s="39"/>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row>
    <row r="651" spans="1:49" ht="12.75">
      <c r="A651"/>
      <c r="B651" s="39"/>
      <c r="C651"/>
      <c r="D651"/>
      <c r="E651" s="39"/>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row>
    <row r="652" spans="1:49" ht="12.75">
      <c r="A652"/>
      <c r="B652" s="39"/>
      <c r="C652"/>
      <c r="D652"/>
      <c r="E652" s="39"/>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row>
    <row r="653" spans="1:49" ht="12.75">
      <c r="A653"/>
      <c r="B653" s="39"/>
      <c r="C653"/>
      <c r="D653"/>
      <c r="E653" s="39"/>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row>
    <row r="654" spans="1:49" ht="12.75">
      <c r="A654"/>
      <c r="B654" s="39"/>
      <c r="C654"/>
      <c r="D654"/>
      <c r="E654" s="39"/>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row>
    <row r="655" spans="1:49" ht="12.75">
      <c r="A655"/>
      <c r="B655" s="39"/>
      <c r="C655"/>
      <c r="D655"/>
      <c r="E655" s="39"/>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row>
    <row r="656" spans="1:49" ht="12.75">
      <c r="A656"/>
      <c r="B656" s="39"/>
      <c r="C656"/>
      <c r="D656"/>
      <c r="E656" s="39"/>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row>
    <row r="657" spans="1:49" ht="12.75">
      <c r="A657"/>
      <c r="B657" s="39"/>
      <c r="C657"/>
      <c r="D657"/>
      <c r="E657" s="39"/>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row>
    <row r="658" spans="1:49" ht="12.75">
      <c r="A658"/>
      <c r="B658" s="39"/>
      <c r="C658"/>
      <c r="D658"/>
      <c r="E658" s="39"/>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row>
    <row r="659" spans="1:49" ht="12.75">
      <c r="A659"/>
      <c r="B659" s="39"/>
      <c r="C659"/>
      <c r="D659"/>
      <c r="E659" s="3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row>
    <row r="660" spans="1:49" ht="12.75">
      <c r="A660"/>
      <c r="B660" s="39"/>
      <c r="C660"/>
      <c r="D660"/>
      <c r="E660" s="39"/>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row>
    <row r="661" spans="1:49" ht="12.75">
      <c r="A661"/>
      <c r="B661" s="39"/>
      <c r="C661"/>
      <c r="D661"/>
      <c r="E661" s="39"/>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row>
    <row r="662" spans="1:49" ht="12.75">
      <c r="A662"/>
      <c r="B662" s="39"/>
      <c r="C662"/>
      <c r="D662"/>
      <c r="E662" s="39"/>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row>
    <row r="663" spans="1:49" ht="12.75">
      <c r="A663"/>
      <c r="B663" s="39"/>
      <c r="C663"/>
      <c r="D663"/>
      <c r="E663" s="39"/>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row>
    <row r="664" spans="1:49" ht="12.75">
      <c r="A664"/>
      <c r="B664" s="39"/>
      <c r="C664"/>
      <c r="D664"/>
      <c r="E664" s="39"/>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row>
    <row r="665" spans="1:49" ht="12.75">
      <c r="A665"/>
      <c r="B665" s="39"/>
      <c r="C665"/>
      <c r="D665"/>
      <c r="E665" s="39"/>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row>
    <row r="666" spans="1:49" ht="12.75">
      <c r="A666"/>
      <c r="B666" s="39"/>
      <c r="C666"/>
      <c r="D666"/>
      <c r="E666" s="39"/>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row>
    <row r="667" spans="1:49" ht="12.75">
      <c r="A667"/>
      <c r="B667" s="39"/>
      <c r="C667"/>
      <c r="D667"/>
      <c r="E667" s="39"/>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row>
    <row r="668" spans="1:49" ht="12.75">
      <c r="A668"/>
      <c r="B668" s="39"/>
      <c r="C668"/>
      <c r="D668"/>
      <c r="E668" s="39"/>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row>
    <row r="669" spans="1:49" ht="12.75">
      <c r="A669"/>
      <c r="B669" s="39"/>
      <c r="C669"/>
      <c r="D669"/>
      <c r="E669" s="3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row>
    <row r="670" spans="1:49" ht="12.75">
      <c r="A670"/>
      <c r="B670" s="39"/>
      <c r="C670"/>
      <c r="D670"/>
      <c r="E670" s="39"/>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row>
    <row r="671" spans="1:49" ht="12.75">
      <c r="A671"/>
      <c r="B671" s="39"/>
      <c r="C671"/>
      <c r="D671"/>
      <c r="E671" s="39"/>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row>
    <row r="672" spans="1:49" ht="12.75">
      <c r="A672"/>
      <c r="B672" s="39"/>
      <c r="C672"/>
      <c r="D672"/>
      <c r="E672" s="39"/>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row>
    <row r="673" spans="1:49" ht="12.75">
      <c r="A673"/>
      <c r="B673" s="39"/>
      <c r="C673"/>
      <c r="D673"/>
      <c r="E673" s="39"/>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row>
    <row r="674" spans="1:49" ht="12.75">
      <c r="A674"/>
      <c r="B674" s="39"/>
      <c r="C674"/>
      <c r="D674"/>
      <c r="E674" s="39"/>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row>
    <row r="675" spans="1:49" ht="12.75">
      <c r="A675"/>
      <c r="B675" s="39"/>
      <c r="C675"/>
      <c r="D675"/>
      <c r="E675" s="39"/>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row>
    <row r="676" spans="1:49" ht="12.75">
      <c r="A676"/>
      <c r="B676" s="39"/>
      <c r="C676"/>
      <c r="D676"/>
      <c r="E676" s="39"/>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row>
    <row r="677" spans="1:49" ht="12.75">
      <c r="A677"/>
      <c r="B677" s="39"/>
      <c r="C677"/>
      <c r="D677"/>
      <c r="E677" s="39"/>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row>
    <row r="678" spans="1:49" ht="12.75">
      <c r="A678"/>
      <c r="B678" s="39"/>
      <c r="C678"/>
      <c r="D678"/>
      <c r="E678" s="39"/>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row>
    <row r="679" spans="1:49" ht="12.75">
      <c r="A679"/>
      <c r="B679" s="39"/>
      <c r="C679"/>
      <c r="D679"/>
      <c r="E679" s="3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row>
  </sheetData>
  <sheetProtection/>
  <mergeCells count="4">
    <mergeCell ref="N9:O9"/>
    <mergeCell ref="A3:P3"/>
    <mergeCell ref="A5:G5"/>
    <mergeCell ref="F7:H7"/>
  </mergeCells>
  <printOptions horizontalCentered="1"/>
  <pageMargins left="0.41" right="0.34" top="0.56" bottom="0.58" header="0.25" footer="0.25"/>
  <pageSetup horizontalDpi="600" verticalDpi="600" orientation="landscape" scale="75" r:id="rId2"/>
  <headerFooter alignWithMargins="0">
    <oddHeader>&amp;R&amp;"Arial,Bold"&amp;8
Page &amp;P of &amp;N</oddHeader>
    <oddFooter>&amp;L&amp;8&amp;F &amp;A&amp;R&amp;8&amp;P</oddFooter>
  </headerFooter>
  <rowBreaks count="4" manualBreakCount="4">
    <brk id="40" max="13" man="1"/>
    <brk id="71" max="13" man="1"/>
    <brk id="102" max="255" man="1"/>
    <brk id="133" max="255"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L51"/>
  <sheetViews>
    <sheetView zoomScale="80" zoomScaleNormal="80" zoomScalePageLayoutView="0" workbookViewId="0" topLeftCell="A1">
      <selection activeCell="A1" sqref="A1"/>
    </sheetView>
  </sheetViews>
  <sheetFormatPr defaultColWidth="9.140625" defaultRowHeight="12.75"/>
  <cols>
    <col min="1" max="1" width="7.140625" style="39" customWidth="1"/>
    <col min="2" max="2" width="8.421875" style="0" customWidth="1"/>
    <col min="3" max="3" width="8.7109375" style="0" bestFit="1" customWidth="1"/>
    <col min="4" max="4" width="11.28125" style="0" customWidth="1"/>
    <col min="5" max="5" width="33.28125" style="0" customWidth="1"/>
    <col min="6" max="7" width="10.28125" style="0" customWidth="1"/>
    <col min="8" max="8" width="13.140625" style="0" customWidth="1"/>
    <col min="9" max="9" width="11.140625" style="30" customWidth="1"/>
    <col min="10" max="11" width="10.57421875" style="30" customWidth="1"/>
    <col min="12" max="12" width="11.140625" style="30" customWidth="1"/>
  </cols>
  <sheetData>
    <row r="1" spans="6:12" ht="15.75">
      <c r="F1" s="22"/>
      <c r="G1" s="2"/>
      <c r="H1" s="22"/>
      <c r="I1" s="23"/>
      <c r="J1" s="23"/>
      <c r="K1" s="23"/>
      <c r="L1" s="23"/>
    </row>
    <row r="2" spans="1:12" ht="15.75">
      <c r="A2" s="40"/>
      <c r="B2" s="40"/>
      <c r="C2" s="40"/>
      <c r="D2" s="40"/>
      <c r="E2" s="40"/>
      <c r="F2" s="40"/>
      <c r="G2" s="40"/>
      <c r="H2" s="40"/>
      <c r="I2" s="128" t="s">
        <v>150</v>
      </c>
      <c r="J2" s="288">
        <f>'Exp &amp; Rev'!N1</f>
        <v>0</v>
      </c>
      <c r="K2" s="288"/>
      <c r="L2" s="40"/>
    </row>
    <row r="3" spans="6:12" ht="16.5" thickBot="1">
      <c r="F3" s="41"/>
      <c r="G3" s="41"/>
      <c r="H3" s="41"/>
      <c r="I3" s="42"/>
      <c r="J3" s="42"/>
      <c r="K3" s="42"/>
      <c r="L3" s="42"/>
    </row>
    <row r="4" spans="1:12" ht="19.5" customHeight="1">
      <c r="A4" s="170" t="s">
        <v>146</v>
      </c>
      <c r="B4" s="20"/>
      <c r="C4" s="20"/>
      <c r="D4" s="20"/>
      <c r="E4" s="20"/>
      <c r="F4" s="20"/>
      <c r="G4" s="20"/>
      <c r="H4" s="25"/>
      <c r="I4" s="25"/>
      <c r="J4" s="25"/>
      <c r="K4" s="26"/>
      <c r="L4"/>
    </row>
    <row r="5" spans="1:12" ht="15">
      <c r="A5" s="77" t="s">
        <v>68</v>
      </c>
      <c r="B5" s="78"/>
      <c r="C5" s="78"/>
      <c r="D5" s="78"/>
      <c r="E5" s="78"/>
      <c r="F5" s="78"/>
      <c r="G5" s="17"/>
      <c r="H5" s="82"/>
      <c r="I5" s="82"/>
      <c r="J5" s="82"/>
      <c r="K5" s="83"/>
      <c r="L5"/>
    </row>
    <row r="6" spans="1:12" ht="15">
      <c r="A6" s="77"/>
      <c r="B6" s="78"/>
      <c r="C6" s="78"/>
      <c r="D6" s="78"/>
      <c r="E6" s="78"/>
      <c r="F6" s="78"/>
      <c r="G6" s="17"/>
      <c r="H6" s="43"/>
      <c r="I6" s="43"/>
      <c r="J6" s="43"/>
      <c r="K6" s="29"/>
      <c r="L6"/>
    </row>
    <row r="7" spans="1:12" ht="12.75">
      <c r="A7" s="79"/>
      <c r="B7" s="78"/>
      <c r="C7" s="78"/>
      <c r="D7" s="78"/>
      <c r="E7" s="78"/>
      <c r="F7" s="21"/>
      <c r="G7" s="21"/>
      <c r="H7" s="282" t="s">
        <v>55</v>
      </c>
      <c r="I7" s="283"/>
      <c r="J7" s="283"/>
      <c r="K7" s="284"/>
      <c r="L7"/>
    </row>
    <row r="8" spans="1:12" ht="12.75">
      <c r="A8" s="80"/>
      <c r="B8" s="44"/>
      <c r="C8" s="44"/>
      <c r="D8" s="44"/>
      <c r="E8" s="44"/>
      <c r="F8" s="45"/>
      <c r="G8" s="45"/>
      <c r="H8" s="285"/>
      <c r="I8" s="286"/>
      <c r="J8" s="286"/>
      <c r="K8" s="287"/>
      <c r="L8"/>
    </row>
    <row r="9" spans="1:12" ht="25.5">
      <c r="A9" s="81" t="s">
        <v>7</v>
      </c>
      <c r="B9" s="104" t="s">
        <v>78</v>
      </c>
      <c r="C9" s="70" t="s">
        <v>155</v>
      </c>
      <c r="D9" s="70" t="s">
        <v>160</v>
      </c>
      <c r="E9" s="71" t="s">
        <v>66</v>
      </c>
      <c r="F9" s="70" t="s">
        <v>67</v>
      </c>
      <c r="G9" s="72" t="s">
        <v>56</v>
      </c>
      <c r="H9" s="73" t="s">
        <v>57</v>
      </c>
      <c r="I9" s="73" t="s">
        <v>58</v>
      </c>
      <c r="J9" s="73" t="s">
        <v>59</v>
      </c>
      <c r="K9" s="74" t="s">
        <v>0</v>
      </c>
      <c r="L9"/>
    </row>
    <row r="10" spans="1:12" ht="15.75" customHeight="1">
      <c r="A10" s="129"/>
      <c r="B10" s="130"/>
      <c r="C10" s="131"/>
      <c r="D10" s="131"/>
      <c r="E10" s="132"/>
      <c r="F10" s="133"/>
      <c r="G10" s="134"/>
      <c r="H10" s="135"/>
      <c r="I10" s="135"/>
      <c r="J10" s="135"/>
      <c r="K10" s="75">
        <f>SUM(H10:J10)</f>
        <v>0</v>
      </c>
      <c r="L10"/>
    </row>
    <row r="11" spans="1:12" ht="15.75" customHeight="1">
      <c r="A11" s="129"/>
      <c r="B11" s="130"/>
      <c r="C11" s="131"/>
      <c r="D11" s="131"/>
      <c r="E11" s="136"/>
      <c r="F11" s="133"/>
      <c r="G11" s="134"/>
      <c r="H11" s="135"/>
      <c r="I11" s="135"/>
      <c r="J11" s="135"/>
      <c r="K11" s="75">
        <f aca="true" t="shared" si="0" ref="K11:K24">SUM(H11:J11)</f>
        <v>0</v>
      </c>
      <c r="L11"/>
    </row>
    <row r="12" spans="1:12" ht="15.75" customHeight="1">
      <c r="A12" s="129"/>
      <c r="B12" s="130"/>
      <c r="C12" s="131"/>
      <c r="D12" s="131"/>
      <c r="E12" s="137"/>
      <c r="F12" s="133"/>
      <c r="G12" s="134"/>
      <c r="H12" s="135"/>
      <c r="I12" s="135"/>
      <c r="J12" s="135"/>
      <c r="K12" s="75">
        <f t="shared" si="0"/>
        <v>0</v>
      </c>
      <c r="L12"/>
    </row>
    <row r="13" spans="1:12" ht="15.75" customHeight="1">
      <c r="A13" s="129"/>
      <c r="B13" s="130"/>
      <c r="C13" s="131"/>
      <c r="D13" s="131"/>
      <c r="E13" s="137"/>
      <c r="F13" s="133"/>
      <c r="G13" s="134"/>
      <c r="H13" s="135"/>
      <c r="I13" s="135"/>
      <c r="J13" s="135"/>
      <c r="K13" s="75">
        <f t="shared" si="0"/>
        <v>0</v>
      </c>
      <c r="L13"/>
    </row>
    <row r="14" spans="1:12" ht="15.75" customHeight="1">
      <c r="A14" s="129"/>
      <c r="B14" s="130"/>
      <c r="C14" s="131"/>
      <c r="D14" s="131"/>
      <c r="E14" s="137"/>
      <c r="F14" s="133"/>
      <c r="G14" s="134"/>
      <c r="H14" s="135"/>
      <c r="I14" s="135"/>
      <c r="J14" s="135"/>
      <c r="K14" s="75">
        <f t="shared" si="0"/>
        <v>0</v>
      </c>
      <c r="L14"/>
    </row>
    <row r="15" spans="1:12" ht="15.75" customHeight="1">
      <c r="A15" s="129"/>
      <c r="B15" s="130"/>
      <c r="C15" s="131"/>
      <c r="D15" s="131"/>
      <c r="E15" s="137"/>
      <c r="F15" s="133"/>
      <c r="G15" s="134"/>
      <c r="H15" s="135"/>
      <c r="I15" s="135"/>
      <c r="J15" s="135"/>
      <c r="K15" s="75">
        <f t="shared" si="0"/>
        <v>0</v>
      </c>
      <c r="L15"/>
    </row>
    <row r="16" spans="1:12" ht="15.75" customHeight="1">
      <c r="A16" s="129"/>
      <c r="B16" s="130"/>
      <c r="C16" s="131"/>
      <c r="D16" s="131"/>
      <c r="E16" s="137"/>
      <c r="F16" s="133"/>
      <c r="G16" s="134"/>
      <c r="H16" s="135"/>
      <c r="I16" s="135"/>
      <c r="J16" s="135"/>
      <c r="K16" s="75">
        <f t="shared" si="0"/>
        <v>0</v>
      </c>
      <c r="L16"/>
    </row>
    <row r="17" spans="1:12" ht="15.75" customHeight="1">
      <c r="A17" s="129"/>
      <c r="B17" s="130"/>
      <c r="C17" s="131"/>
      <c r="D17" s="131"/>
      <c r="E17" s="137"/>
      <c r="F17" s="133"/>
      <c r="G17" s="134"/>
      <c r="H17" s="135"/>
      <c r="I17" s="135"/>
      <c r="J17" s="135"/>
      <c r="K17" s="75">
        <f t="shared" si="0"/>
        <v>0</v>
      </c>
      <c r="L17"/>
    </row>
    <row r="18" spans="1:12" ht="15.75" customHeight="1">
      <c r="A18" s="129"/>
      <c r="B18" s="130"/>
      <c r="C18" s="131"/>
      <c r="D18" s="131"/>
      <c r="E18" s="137"/>
      <c r="F18" s="133"/>
      <c r="G18" s="134"/>
      <c r="H18" s="135"/>
      <c r="I18" s="135"/>
      <c r="J18" s="135"/>
      <c r="K18" s="75">
        <f t="shared" si="0"/>
        <v>0</v>
      </c>
      <c r="L18"/>
    </row>
    <row r="19" spans="1:12" ht="15.75" customHeight="1">
      <c r="A19" s="129"/>
      <c r="B19" s="130"/>
      <c r="C19" s="131"/>
      <c r="D19" s="131"/>
      <c r="E19" s="137"/>
      <c r="F19" s="133"/>
      <c r="G19" s="134"/>
      <c r="H19" s="135"/>
      <c r="I19" s="135"/>
      <c r="J19" s="135"/>
      <c r="K19" s="75">
        <f t="shared" si="0"/>
        <v>0</v>
      </c>
      <c r="L19"/>
    </row>
    <row r="20" spans="1:12" ht="15.75" customHeight="1">
      <c r="A20" s="129"/>
      <c r="B20" s="130"/>
      <c r="C20" s="131"/>
      <c r="D20" s="131"/>
      <c r="E20" s="137"/>
      <c r="F20" s="133"/>
      <c r="G20" s="134"/>
      <c r="H20" s="135"/>
      <c r="I20" s="135"/>
      <c r="J20" s="135"/>
      <c r="K20" s="75">
        <f t="shared" si="0"/>
        <v>0</v>
      </c>
      <c r="L20"/>
    </row>
    <row r="21" spans="1:12" ht="15.75" customHeight="1">
      <c r="A21" s="129"/>
      <c r="B21" s="130"/>
      <c r="C21" s="131"/>
      <c r="D21" s="131"/>
      <c r="E21" s="137"/>
      <c r="F21" s="133"/>
      <c r="G21" s="134"/>
      <c r="H21" s="135"/>
      <c r="I21" s="135"/>
      <c r="J21" s="135"/>
      <c r="K21" s="75">
        <f t="shared" si="0"/>
        <v>0</v>
      </c>
      <c r="L21"/>
    </row>
    <row r="22" spans="1:12" ht="15.75" customHeight="1">
      <c r="A22" s="129"/>
      <c r="B22" s="130"/>
      <c r="C22" s="131"/>
      <c r="D22" s="131"/>
      <c r="E22" s="137"/>
      <c r="F22" s="133"/>
      <c r="G22" s="134"/>
      <c r="H22" s="135"/>
      <c r="I22" s="135"/>
      <c r="J22" s="135"/>
      <c r="K22" s="75">
        <f t="shared" si="0"/>
        <v>0</v>
      </c>
      <c r="L22"/>
    </row>
    <row r="23" spans="1:12" ht="15.75" customHeight="1">
      <c r="A23" s="138"/>
      <c r="B23" s="130"/>
      <c r="C23" s="131"/>
      <c r="D23" s="131"/>
      <c r="E23" s="139"/>
      <c r="F23" s="133"/>
      <c r="G23" s="134"/>
      <c r="H23" s="135"/>
      <c r="I23" s="135"/>
      <c r="J23" s="135"/>
      <c r="K23" s="75">
        <f t="shared" si="0"/>
        <v>0</v>
      </c>
      <c r="L23"/>
    </row>
    <row r="24" spans="1:12" ht="15.75" customHeight="1" thickBot="1">
      <c r="A24" s="140"/>
      <c r="B24" s="173"/>
      <c r="C24" s="172"/>
      <c r="D24" s="172"/>
      <c r="E24" s="174"/>
      <c r="F24" s="175"/>
      <c r="G24" s="141"/>
      <c r="H24" s="142"/>
      <c r="I24" s="142"/>
      <c r="J24" s="142"/>
      <c r="K24" s="176">
        <f t="shared" si="0"/>
        <v>0</v>
      </c>
      <c r="L24"/>
    </row>
    <row r="25" spans="1:12" ht="17.25" thickBot="1" thickTop="1">
      <c r="A25" s="178"/>
      <c r="B25" s="179"/>
      <c r="C25" s="179"/>
      <c r="D25" s="238"/>
      <c r="E25" s="76" t="s">
        <v>60</v>
      </c>
      <c r="F25" s="76"/>
      <c r="G25" s="180">
        <f>SUM(G10:G22)</f>
        <v>0</v>
      </c>
      <c r="H25" s="181">
        <f>ROUND(SUM(H10:H24),0)</f>
        <v>0</v>
      </c>
      <c r="I25" s="182">
        <f>ROUND(SUM(I10:I24),0)</f>
        <v>0</v>
      </c>
      <c r="J25" s="182">
        <f>ROUND(SUM(J10:J24),0)</f>
        <v>0</v>
      </c>
      <c r="K25" s="183">
        <f>ROUND(SUM(K10:K24),0)</f>
        <v>0</v>
      </c>
      <c r="L25"/>
    </row>
    <row r="26" spans="1:12" ht="16.5" thickBot="1" thickTop="1">
      <c r="A26" s="177"/>
      <c r="B26" s="46"/>
      <c r="C26" s="46"/>
      <c r="D26" s="46"/>
      <c r="E26" s="46"/>
      <c r="F26" s="18"/>
      <c r="G26" s="18"/>
      <c r="H26" s="27"/>
      <c r="I26" s="27"/>
      <c r="J26" s="27"/>
      <c r="K26" s="28"/>
      <c r="L26"/>
    </row>
    <row r="27" spans="2:12" ht="15">
      <c r="B27" s="38"/>
      <c r="C27" s="38"/>
      <c r="D27" s="38"/>
      <c r="E27" s="38"/>
      <c r="F27" s="1"/>
      <c r="G27" s="1"/>
      <c r="H27" s="19"/>
      <c r="I27" s="24"/>
      <c r="J27" s="24"/>
      <c r="K27" s="24"/>
      <c r="L27" s="24"/>
    </row>
    <row r="28" spans="2:12" ht="15.75" thickBot="1">
      <c r="B28" s="38"/>
      <c r="C28" s="38"/>
      <c r="D28" s="38"/>
      <c r="E28" s="38"/>
      <c r="F28" s="1"/>
      <c r="G28" s="1"/>
      <c r="H28" s="19"/>
      <c r="I28" s="24"/>
      <c r="J28" s="24"/>
      <c r="K28" s="24"/>
      <c r="L28" s="24"/>
    </row>
    <row r="29" spans="1:12" ht="20.25" customHeight="1">
      <c r="A29" s="171" t="s">
        <v>147</v>
      </c>
      <c r="B29" s="163"/>
      <c r="C29" s="163"/>
      <c r="D29" s="163"/>
      <c r="E29" s="163"/>
      <c r="F29" s="20"/>
      <c r="G29" s="20"/>
      <c r="H29" s="25"/>
      <c r="I29" s="25"/>
      <c r="J29" s="25"/>
      <c r="K29" s="164"/>
      <c r="L29"/>
    </row>
    <row r="30" spans="1:12" ht="30.75" customHeight="1">
      <c r="A30" s="289" t="s">
        <v>145</v>
      </c>
      <c r="B30" s="290"/>
      <c r="C30" s="290"/>
      <c r="D30" s="290"/>
      <c r="E30" s="290"/>
      <c r="F30" s="290"/>
      <c r="G30" s="290"/>
      <c r="H30" s="290"/>
      <c r="I30" s="290"/>
      <c r="J30" s="290"/>
      <c r="K30" s="291"/>
      <c r="L30"/>
    </row>
    <row r="31" spans="1:12" ht="14.25">
      <c r="A31" s="77"/>
      <c r="B31" s="165"/>
      <c r="C31" s="165"/>
      <c r="D31" s="165"/>
      <c r="E31" s="165"/>
      <c r="F31" s="78"/>
      <c r="G31" s="17"/>
      <c r="H31" s="43"/>
      <c r="I31" s="43"/>
      <c r="J31" s="43"/>
      <c r="K31" s="166"/>
      <c r="L31"/>
    </row>
    <row r="32" spans="1:12" ht="12.75">
      <c r="A32" s="79"/>
      <c r="B32" s="165"/>
      <c r="C32" s="165"/>
      <c r="D32" s="165"/>
      <c r="E32" s="165"/>
      <c r="F32" s="21"/>
      <c r="G32" s="21"/>
      <c r="H32" s="282" t="s">
        <v>143</v>
      </c>
      <c r="I32" s="283"/>
      <c r="J32" s="283"/>
      <c r="K32" s="284"/>
      <c r="L32"/>
    </row>
    <row r="33" spans="1:12" ht="12.75">
      <c r="A33" s="167"/>
      <c r="B33" s="168"/>
      <c r="C33" s="168"/>
      <c r="D33" s="168"/>
      <c r="E33" s="168"/>
      <c r="F33" s="169"/>
      <c r="G33" s="169"/>
      <c r="H33" s="285"/>
      <c r="I33" s="286"/>
      <c r="J33" s="286"/>
      <c r="K33" s="287"/>
      <c r="L33"/>
    </row>
    <row r="34" spans="1:12" ht="25.5">
      <c r="A34" s="81" t="s">
        <v>7</v>
      </c>
      <c r="B34" s="104" t="s">
        <v>78</v>
      </c>
      <c r="C34" s="70" t="s">
        <v>155</v>
      </c>
      <c r="D34" s="70" t="s">
        <v>160</v>
      </c>
      <c r="E34" s="71" t="s">
        <v>66</v>
      </c>
      <c r="F34" s="70" t="s">
        <v>67</v>
      </c>
      <c r="G34" s="72" t="s">
        <v>56</v>
      </c>
      <c r="H34" s="73" t="s">
        <v>57</v>
      </c>
      <c r="I34" s="73" t="s">
        <v>58</v>
      </c>
      <c r="J34" s="73" t="s">
        <v>59</v>
      </c>
      <c r="K34" s="74" t="s">
        <v>0</v>
      </c>
      <c r="L34"/>
    </row>
    <row r="35" spans="1:12" ht="15.75" customHeight="1">
      <c r="A35" s="129"/>
      <c r="B35" s="130"/>
      <c r="C35" s="131"/>
      <c r="D35" s="131"/>
      <c r="E35" s="132"/>
      <c r="F35" s="133"/>
      <c r="G35" s="134"/>
      <c r="H35" s="135"/>
      <c r="I35" s="135"/>
      <c r="J35" s="135"/>
      <c r="K35" s="75">
        <f>SUM(H35:J35)</f>
        <v>0</v>
      </c>
      <c r="L35"/>
    </row>
    <row r="36" spans="1:12" ht="15.75" customHeight="1">
      <c r="A36" s="129"/>
      <c r="B36" s="130"/>
      <c r="C36" s="131"/>
      <c r="D36" s="131"/>
      <c r="E36" s="136"/>
      <c r="F36" s="133"/>
      <c r="G36" s="134"/>
      <c r="H36" s="135"/>
      <c r="I36" s="135"/>
      <c r="J36" s="135"/>
      <c r="K36" s="75">
        <f aca="true" t="shared" si="1" ref="K36:K49">SUM(H36:J36)</f>
        <v>0</v>
      </c>
      <c r="L36"/>
    </row>
    <row r="37" spans="1:12" ht="15.75" customHeight="1">
      <c r="A37" s="129"/>
      <c r="B37" s="130"/>
      <c r="C37" s="131"/>
      <c r="D37" s="131"/>
      <c r="E37" s="137"/>
      <c r="F37" s="133"/>
      <c r="G37" s="134"/>
      <c r="H37" s="135"/>
      <c r="I37" s="135"/>
      <c r="J37" s="135"/>
      <c r="K37" s="75">
        <f t="shared" si="1"/>
        <v>0</v>
      </c>
      <c r="L37"/>
    </row>
    <row r="38" spans="1:12" ht="15.75" customHeight="1">
      <c r="A38" s="129"/>
      <c r="B38" s="130"/>
      <c r="C38" s="131"/>
      <c r="D38" s="131"/>
      <c r="E38" s="137"/>
      <c r="F38" s="133"/>
      <c r="G38" s="134"/>
      <c r="H38" s="135"/>
      <c r="I38" s="135"/>
      <c r="J38" s="135"/>
      <c r="K38" s="75">
        <f t="shared" si="1"/>
        <v>0</v>
      </c>
      <c r="L38"/>
    </row>
    <row r="39" spans="1:12" ht="15.75" customHeight="1">
      <c r="A39" s="129"/>
      <c r="B39" s="130"/>
      <c r="C39" s="131"/>
      <c r="D39" s="131"/>
      <c r="E39" s="137"/>
      <c r="F39" s="133"/>
      <c r="G39" s="134"/>
      <c r="H39" s="135"/>
      <c r="I39" s="135"/>
      <c r="J39" s="135"/>
      <c r="K39" s="75">
        <f t="shared" si="1"/>
        <v>0</v>
      </c>
      <c r="L39"/>
    </row>
    <row r="40" spans="1:12" ht="15.75" customHeight="1">
      <c r="A40" s="129"/>
      <c r="B40" s="130"/>
      <c r="C40" s="131"/>
      <c r="D40" s="131"/>
      <c r="E40" s="137"/>
      <c r="F40" s="133"/>
      <c r="G40" s="134"/>
      <c r="H40" s="135"/>
      <c r="I40" s="135"/>
      <c r="J40" s="135"/>
      <c r="K40" s="75">
        <f t="shared" si="1"/>
        <v>0</v>
      </c>
      <c r="L40"/>
    </row>
    <row r="41" spans="1:12" ht="15.75" customHeight="1">
      <c r="A41" s="129"/>
      <c r="B41" s="130"/>
      <c r="C41" s="131"/>
      <c r="D41" s="131"/>
      <c r="E41" s="137"/>
      <c r="F41" s="133"/>
      <c r="G41" s="134"/>
      <c r="H41" s="135"/>
      <c r="I41" s="135"/>
      <c r="J41" s="135"/>
      <c r="K41" s="75">
        <f t="shared" si="1"/>
        <v>0</v>
      </c>
      <c r="L41"/>
    </row>
    <row r="42" spans="1:12" ht="15.75" customHeight="1">
      <c r="A42" s="129"/>
      <c r="B42" s="130"/>
      <c r="C42" s="131"/>
      <c r="D42" s="131"/>
      <c r="E42" s="137"/>
      <c r="F42" s="133"/>
      <c r="G42" s="134"/>
      <c r="H42" s="135"/>
      <c r="I42" s="135"/>
      <c r="J42" s="135"/>
      <c r="K42" s="75">
        <f t="shared" si="1"/>
        <v>0</v>
      </c>
      <c r="L42"/>
    </row>
    <row r="43" spans="1:12" ht="15.75" customHeight="1">
      <c r="A43" s="129"/>
      <c r="B43" s="130"/>
      <c r="C43" s="131"/>
      <c r="D43" s="131"/>
      <c r="E43" s="137"/>
      <c r="F43" s="133"/>
      <c r="G43" s="134"/>
      <c r="H43" s="135"/>
      <c r="I43" s="135"/>
      <c r="J43" s="135"/>
      <c r="K43" s="75">
        <f t="shared" si="1"/>
        <v>0</v>
      </c>
      <c r="L43"/>
    </row>
    <row r="44" spans="1:12" ht="15.75" customHeight="1">
      <c r="A44" s="129"/>
      <c r="B44" s="130"/>
      <c r="C44" s="131"/>
      <c r="D44" s="131"/>
      <c r="E44" s="137"/>
      <c r="F44" s="133"/>
      <c r="G44" s="134"/>
      <c r="H44" s="135"/>
      <c r="I44" s="135"/>
      <c r="J44" s="135"/>
      <c r="K44" s="75">
        <f t="shared" si="1"/>
        <v>0</v>
      </c>
      <c r="L44"/>
    </row>
    <row r="45" spans="1:12" ht="15.75" customHeight="1">
      <c r="A45" s="129"/>
      <c r="B45" s="130"/>
      <c r="C45" s="131"/>
      <c r="D45" s="131"/>
      <c r="E45" s="137"/>
      <c r="F45" s="133"/>
      <c r="G45" s="134"/>
      <c r="H45" s="135"/>
      <c r="I45" s="135"/>
      <c r="J45" s="135"/>
      <c r="K45" s="75">
        <f t="shared" si="1"/>
        <v>0</v>
      </c>
      <c r="L45"/>
    </row>
    <row r="46" spans="1:12" ht="15.75" customHeight="1">
      <c r="A46" s="129"/>
      <c r="B46" s="130"/>
      <c r="C46" s="131"/>
      <c r="D46" s="131"/>
      <c r="E46" s="137"/>
      <c r="F46" s="133"/>
      <c r="G46" s="134"/>
      <c r="H46" s="135"/>
      <c r="I46" s="135"/>
      <c r="J46" s="135"/>
      <c r="K46" s="75">
        <f t="shared" si="1"/>
        <v>0</v>
      </c>
      <c r="L46"/>
    </row>
    <row r="47" spans="1:12" ht="15.75" customHeight="1">
      <c r="A47" s="129"/>
      <c r="B47" s="130"/>
      <c r="C47" s="131"/>
      <c r="D47" s="131"/>
      <c r="E47" s="137"/>
      <c r="F47" s="133"/>
      <c r="G47" s="134"/>
      <c r="H47" s="135"/>
      <c r="I47" s="135"/>
      <c r="J47" s="135"/>
      <c r="K47" s="75">
        <f t="shared" si="1"/>
        <v>0</v>
      </c>
      <c r="L47"/>
    </row>
    <row r="48" spans="1:12" ht="15.75" customHeight="1">
      <c r="A48" s="138"/>
      <c r="B48" s="130"/>
      <c r="C48" s="131"/>
      <c r="D48" s="131"/>
      <c r="E48" s="139"/>
      <c r="F48" s="133"/>
      <c r="G48" s="134"/>
      <c r="H48" s="135"/>
      <c r="I48" s="135"/>
      <c r="J48" s="135"/>
      <c r="K48" s="75">
        <f t="shared" si="1"/>
        <v>0</v>
      </c>
      <c r="L48"/>
    </row>
    <row r="49" spans="1:12" ht="15.75" customHeight="1" thickBot="1">
      <c r="A49" s="140"/>
      <c r="B49" s="173"/>
      <c r="C49" s="172"/>
      <c r="D49" s="172"/>
      <c r="E49" s="174"/>
      <c r="F49" s="175"/>
      <c r="G49" s="141"/>
      <c r="H49" s="142"/>
      <c r="I49" s="142"/>
      <c r="J49" s="142"/>
      <c r="K49" s="176">
        <f t="shared" si="1"/>
        <v>0</v>
      </c>
      <c r="L49"/>
    </row>
    <row r="50" spans="1:12" ht="17.25" thickBot="1" thickTop="1">
      <c r="A50" s="178"/>
      <c r="B50" s="179"/>
      <c r="C50" s="179"/>
      <c r="D50" s="238"/>
      <c r="E50" s="76" t="s">
        <v>144</v>
      </c>
      <c r="F50" s="76"/>
      <c r="G50" s="180">
        <f>SUM(G35:G47)</f>
        <v>0</v>
      </c>
      <c r="H50" s="181">
        <f>ROUND(SUM(H35:H49),0)</f>
        <v>0</v>
      </c>
      <c r="I50" s="182">
        <f>ROUND(SUM(I35:I49),0)</f>
        <v>0</v>
      </c>
      <c r="J50" s="182">
        <f>ROUND(SUM(J35:J49),0)</f>
        <v>0</v>
      </c>
      <c r="K50" s="183">
        <f>ROUND(SUM(K35:K49),0)</f>
        <v>0</v>
      </c>
      <c r="L50"/>
    </row>
    <row r="51" spans="1:12" ht="16.5" thickBot="1" thickTop="1">
      <c r="A51" s="177"/>
      <c r="B51" s="46"/>
      <c r="C51" s="46"/>
      <c r="D51" s="46"/>
      <c r="E51" s="46"/>
      <c r="F51" s="18"/>
      <c r="G51" s="18"/>
      <c r="H51" s="27"/>
      <c r="I51" s="27"/>
      <c r="J51" s="27"/>
      <c r="K51" s="28"/>
      <c r="L51"/>
    </row>
  </sheetData>
  <sheetProtection/>
  <mergeCells count="4">
    <mergeCell ref="H7:K8"/>
    <mergeCell ref="J2:K2"/>
    <mergeCell ref="H32:K33"/>
    <mergeCell ref="A30:K30"/>
  </mergeCells>
  <printOptions horizontalCentered="1"/>
  <pageMargins left="0" right="0" top="0.25" bottom="0.25" header="0" footer="0.25"/>
  <pageSetup fitToHeight="1" fitToWidth="1" horizontalDpi="600" verticalDpi="600" orientation="portrait" scale="71" r:id="rId1"/>
  <headerFooter alignWithMargins="0">
    <oddFooter>&amp;L&amp;8f:\admin\fiscal\budget\00-01\budmods\&amp;F&amp;C&amp;8Page 4&amp;R&amp;8&amp;D</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K66"/>
  <sheetViews>
    <sheetView tabSelected="1" zoomScale="90" zoomScaleNormal="90" zoomScalePageLayoutView="0" workbookViewId="0" topLeftCell="A1">
      <pane ySplit="2" topLeftCell="A3" activePane="bottomLeft" state="frozen"/>
      <selection pane="topLeft" activeCell="A1" sqref="A1"/>
      <selection pane="bottomLeft" activeCell="B1" sqref="B1"/>
    </sheetView>
  </sheetViews>
  <sheetFormatPr defaultColWidth="9.140625" defaultRowHeight="12.75"/>
  <cols>
    <col min="1" max="1" width="3.8515625" style="188" customWidth="1"/>
    <col min="2" max="4" width="9.140625" style="188" customWidth="1"/>
    <col min="5" max="5" width="14.00390625" style="235" customWidth="1"/>
    <col min="6" max="6" width="11.7109375" style="188" customWidth="1"/>
    <col min="7" max="7" width="14.28125" style="188" bestFit="1" customWidth="1"/>
    <col min="8" max="8" width="11.421875" style="188" customWidth="1"/>
    <col min="9" max="9" width="15.28125" style="188" customWidth="1"/>
    <col min="10" max="10" width="3.8515625" style="188" customWidth="1"/>
    <col min="11" max="11" width="66.8515625" style="188" bestFit="1" customWidth="1"/>
    <col min="12" max="16384" width="9.140625" style="188" customWidth="1"/>
  </cols>
  <sheetData>
    <row r="1" spans="1:11" ht="15.75">
      <c r="A1" s="184"/>
      <c r="B1" s="185"/>
      <c r="C1" s="292" t="s">
        <v>79</v>
      </c>
      <c r="D1" s="292"/>
      <c r="E1" s="186"/>
      <c r="F1" s="293" t="s">
        <v>80</v>
      </c>
      <c r="G1" s="292"/>
      <c r="H1" s="294"/>
      <c r="I1" s="185"/>
      <c r="J1" s="185"/>
      <c r="K1" s="187"/>
    </row>
    <row r="2" spans="1:11" ht="63.75" thickBot="1">
      <c r="A2" s="189"/>
      <c r="B2" s="190"/>
      <c r="C2" s="191" t="s">
        <v>81</v>
      </c>
      <c r="D2" s="191" t="s">
        <v>82</v>
      </c>
      <c r="E2" s="192" t="s">
        <v>148</v>
      </c>
      <c r="F2" s="193" t="s">
        <v>83</v>
      </c>
      <c r="G2" s="191" t="s">
        <v>84</v>
      </c>
      <c r="H2" s="194" t="s">
        <v>63</v>
      </c>
      <c r="I2" s="195" t="s">
        <v>85</v>
      </c>
      <c r="J2" s="195"/>
      <c r="K2" s="196" t="s">
        <v>86</v>
      </c>
    </row>
    <row r="3" spans="1:11" s="205" customFormat="1" ht="16.5" thickTop="1">
      <c r="A3" s="197"/>
      <c r="B3" s="198"/>
      <c r="C3" s="199"/>
      <c r="D3" s="199"/>
      <c r="E3" s="200"/>
      <c r="F3" s="201"/>
      <c r="G3" s="199"/>
      <c r="H3" s="202"/>
      <c r="I3" s="203"/>
      <c r="J3" s="203"/>
      <c r="K3" s="204"/>
    </row>
    <row r="4" spans="1:11" ht="15.75">
      <c r="A4" s="206" t="s">
        <v>87</v>
      </c>
      <c r="B4" s="207"/>
      <c r="C4" s="207"/>
      <c r="D4" s="207"/>
      <c r="E4" s="208"/>
      <c r="F4" s="209"/>
      <c r="G4" s="207"/>
      <c r="H4" s="210"/>
      <c r="I4" s="207"/>
      <c r="J4" s="207"/>
      <c r="K4" s="211"/>
    </row>
    <row r="5" spans="1:11" ht="15">
      <c r="A5" s="212"/>
      <c r="B5" s="213"/>
      <c r="C5" s="214">
        <v>19</v>
      </c>
      <c r="D5" s="214">
        <v>1000</v>
      </c>
      <c r="E5" s="215" t="s">
        <v>149</v>
      </c>
      <c r="F5" s="216"/>
      <c r="G5" s="214">
        <v>9500001000</v>
      </c>
      <c r="H5" s="217"/>
      <c r="I5" s="214">
        <v>60470</v>
      </c>
      <c r="J5" s="213"/>
      <c r="K5" s="218" t="s">
        <v>88</v>
      </c>
    </row>
    <row r="6" spans="1:11" ht="15">
      <c r="A6" s="212"/>
      <c r="B6" s="213"/>
      <c r="C6" s="214" t="s">
        <v>89</v>
      </c>
      <c r="D6" s="214" t="s">
        <v>90</v>
      </c>
      <c r="E6" s="215" t="s">
        <v>149</v>
      </c>
      <c r="F6" s="216"/>
      <c r="G6" s="214" t="s">
        <v>91</v>
      </c>
      <c r="H6" s="217" t="s">
        <v>91</v>
      </c>
      <c r="I6" s="214" t="s">
        <v>90</v>
      </c>
      <c r="J6" s="213"/>
      <c r="K6" s="218" t="s">
        <v>137</v>
      </c>
    </row>
    <row r="7" spans="1:11" ht="15">
      <c r="A7" s="212"/>
      <c r="B7" s="213"/>
      <c r="C7" s="213"/>
      <c r="D7" s="213"/>
      <c r="E7" s="219"/>
      <c r="F7" s="220"/>
      <c r="G7" s="213"/>
      <c r="H7" s="221"/>
      <c r="I7" s="213"/>
      <c r="J7" s="213"/>
      <c r="K7" s="218"/>
    </row>
    <row r="8" spans="1:11" ht="15.75">
      <c r="A8" s="206" t="s">
        <v>92</v>
      </c>
      <c r="B8" s="207"/>
      <c r="C8" s="207"/>
      <c r="D8" s="207"/>
      <c r="E8" s="208"/>
      <c r="F8" s="209"/>
      <c r="G8" s="207"/>
      <c r="H8" s="210"/>
      <c r="I8" s="207"/>
      <c r="J8" s="207"/>
      <c r="K8" s="211"/>
    </row>
    <row r="9" spans="1:11" ht="15">
      <c r="A9" s="212"/>
      <c r="B9" s="222" t="s">
        <v>138</v>
      </c>
      <c r="C9" s="213"/>
      <c r="D9" s="213"/>
      <c r="E9" s="219"/>
      <c r="F9" s="220"/>
      <c r="G9" s="213"/>
      <c r="H9" s="221"/>
      <c r="I9" s="213"/>
      <c r="J9" s="213"/>
      <c r="K9" s="218"/>
    </row>
    <row r="10" spans="1:11" ht="15">
      <c r="A10" s="212"/>
      <c r="B10" s="213"/>
      <c r="C10" s="214" t="s">
        <v>89</v>
      </c>
      <c r="D10" s="214" t="s">
        <v>90</v>
      </c>
      <c r="E10" s="215"/>
      <c r="F10" s="216"/>
      <c r="G10" s="214"/>
      <c r="H10" s="217" t="s">
        <v>91</v>
      </c>
      <c r="I10" s="214">
        <v>60350</v>
      </c>
      <c r="J10" s="213"/>
      <c r="K10" s="218" t="s">
        <v>112</v>
      </c>
    </row>
    <row r="11" spans="1:11" ht="15">
      <c r="A11" s="212"/>
      <c r="B11" s="213"/>
      <c r="C11" s="214">
        <v>19</v>
      </c>
      <c r="D11" s="214">
        <v>1000</v>
      </c>
      <c r="E11" s="215" t="s">
        <v>149</v>
      </c>
      <c r="F11" s="216"/>
      <c r="G11" s="214">
        <v>9500001000</v>
      </c>
      <c r="H11" s="217"/>
      <c r="I11" s="214">
        <v>50310</v>
      </c>
      <c r="J11" s="213"/>
      <c r="K11" s="218" t="s">
        <v>113</v>
      </c>
    </row>
    <row r="12" spans="1:11" ht="15">
      <c r="A12" s="212"/>
      <c r="B12" s="213"/>
      <c r="C12" s="214">
        <v>19</v>
      </c>
      <c r="D12" s="214">
        <v>1000</v>
      </c>
      <c r="E12" s="215" t="s">
        <v>149</v>
      </c>
      <c r="F12" s="216"/>
      <c r="G12" s="214">
        <v>9500001000</v>
      </c>
      <c r="H12" s="217"/>
      <c r="I12" s="214">
        <v>60470</v>
      </c>
      <c r="J12" s="213"/>
      <c r="K12" s="218" t="s">
        <v>114</v>
      </c>
    </row>
    <row r="13" spans="1:11" ht="15">
      <c r="A13" s="212"/>
      <c r="B13" s="222" t="s">
        <v>139</v>
      </c>
      <c r="C13" s="213"/>
      <c r="D13" s="213"/>
      <c r="E13" s="219"/>
      <c r="F13" s="220"/>
      <c r="G13" s="213"/>
      <c r="H13" s="221"/>
      <c r="I13" s="213"/>
      <c r="J13" s="213"/>
      <c r="K13" s="218"/>
    </row>
    <row r="14" spans="1:11" ht="15">
      <c r="A14" s="212"/>
      <c r="B14" s="213"/>
      <c r="C14" s="214" t="s">
        <v>91</v>
      </c>
      <c r="D14" s="214" t="s">
        <v>90</v>
      </c>
      <c r="E14" s="215"/>
      <c r="F14" s="216"/>
      <c r="G14" s="214" t="s">
        <v>91</v>
      </c>
      <c r="H14" s="217" t="s">
        <v>91</v>
      </c>
      <c r="I14" s="214">
        <v>60355</v>
      </c>
      <c r="J14" s="213"/>
      <c r="K14" s="218" t="s">
        <v>152</v>
      </c>
    </row>
    <row r="15" spans="1:11" ht="15">
      <c r="A15" s="212"/>
      <c r="B15" s="213"/>
      <c r="C15" s="214" t="s">
        <v>89</v>
      </c>
      <c r="D15" s="214">
        <v>1000</v>
      </c>
      <c r="E15" s="215"/>
      <c r="F15" s="216"/>
      <c r="G15" s="214" t="s">
        <v>91</v>
      </c>
      <c r="H15" s="217" t="s">
        <v>91</v>
      </c>
      <c r="I15" s="214">
        <v>50370</v>
      </c>
      <c r="J15" s="213"/>
      <c r="K15" s="218" t="s">
        <v>154</v>
      </c>
    </row>
    <row r="16" spans="1:11" ht="15">
      <c r="A16" s="212"/>
      <c r="B16" s="213"/>
      <c r="C16" s="214" t="s">
        <v>89</v>
      </c>
      <c r="D16" s="214">
        <v>1000</v>
      </c>
      <c r="E16" s="215"/>
      <c r="F16" s="216"/>
      <c r="G16" s="214" t="s">
        <v>91</v>
      </c>
      <c r="H16" s="217" t="s">
        <v>91</v>
      </c>
      <c r="I16" s="214" t="s">
        <v>91</v>
      </c>
      <c r="J16" s="213"/>
      <c r="K16" s="218" t="s">
        <v>153</v>
      </c>
    </row>
    <row r="17" spans="1:11" ht="15">
      <c r="A17" s="212"/>
      <c r="B17" s="213"/>
      <c r="C17" s="213"/>
      <c r="D17" s="213"/>
      <c r="E17" s="219"/>
      <c r="F17" s="220"/>
      <c r="G17" s="213"/>
      <c r="H17" s="221"/>
      <c r="I17" s="213"/>
      <c r="J17" s="213"/>
      <c r="K17" s="218"/>
    </row>
    <row r="18" spans="1:11" ht="15.75">
      <c r="A18" s="223" t="s">
        <v>93</v>
      </c>
      <c r="B18" s="224"/>
      <c r="C18" s="224"/>
      <c r="D18" s="224"/>
      <c r="E18" s="225"/>
      <c r="F18" s="226"/>
      <c r="G18" s="224"/>
      <c r="H18" s="227"/>
      <c r="I18" s="224"/>
      <c r="J18" s="224"/>
      <c r="K18" s="228"/>
    </row>
    <row r="19" spans="1:11" ht="15">
      <c r="A19" s="229"/>
      <c r="B19" s="224"/>
      <c r="C19" s="230" t="s">
        <v>89</v>
      </c>
      <c r="D19" s="230" t="s">
        <v>90</v>
      </c>
      <c r="E19" s="231"/>
      <c r="F19" s="232"/>
      <c r="G19" s="230"/>
      <c r="H19" s="233" t="s">
        <v>91</v>
      </c>
      <c r="I19" s="230">
        <v>60370</v>
      </c>
      <c r="J19" s="224"/>
      <c r="K19" s="228" t="s">
        <v>94</v>
      </c>
    </row>
    <row r="20" spans="1:11" ht="15">
      <c r="A20" s="229"/>
      <c r="B20" s="224"/>
      <c r="C20" s="241" t="s">
        <v>165</v>
      </c>
      <c r="D20" s="230">
        <v>3503</v>
      </c>
      <c r="E20" s="215" t="s">
        <v>149</v>
      </c>
      <c r="F20" s="232"/>
      <c r="G20" s="230">
        <v>709525</v>
      </c>
      <c r="H20" s="233"/>
      <c r="I20" s="230">
        <v>50310</v>
      </c>
      <c r="J20" s="224"/>
      <c r="K20" s="228" t="s">
        <v>95</v>
      </c>
    </row>
    <row r="21" spans="1:11" ht="15">
      <c r="A21" s="229"/>
      <c r="B21" s="224"/>
      <c r="C21" s="241" t="s">
        <v>165</v>
      </c>
      <c r="D21" s="230">
        <v>3503</v>
      </c>
      <c r="E21" s="215" t="s">
        <v>149</v>
      </c>
      <c r="F21" s="232"/>
      <c r="G21" s="230">
        <v>709525</v>
      </c>
      <c r="H21" s="233"/>
      <c r="I21" s="230">
        <v>60200</v>
      </c>
      <c r="J21" s="224"/>
      <c r="K21" s="228" t="s">
        <v>96</v>
      </c>
    </row>
    <row r="22" spans="1:11" ht="15">
      <c r="A22" s="212"/>
      <c r="B22" s="213"/>
      <c r="C22" s="214"/>
      <c r="D22" s="214"/>
      <c r="E22" s="215"/>
      <c r="F22" s="216"/>
      <c r="G22" s="214"/>
      <c r="H22" s="217"/>
      <c r="I22" s="214"/>
      <c r="J22" s="213"/>
      <c r="K22" s="218"/>
    </row>
    <row r="23" spans="1:11" ht="15.75">
      <c r="A23" s="206" t="s">
        <v>97</v>
      </c>
      <c r="B23" s="213"/>
      <c r="C23" s="214"/>
      <c r="D23" s="214"/>
      <c r="E23" s="215"/>
      <c r="F23" s="216"/>
      <c r="G23" s="214"/>
      <c r="H23" s="217"/>
      <c r="I23" s="214"/>
      <c r="J23" s="213"/>
      <c r="K23" s="218"/>
    </row>
    <row r="24" spans="1:11" ht="15">
      <c r="A24" s="212"/>
      <c r="B24" s="213"/>
      <c r="C24" s="214" t="s">
        <v>89</v>
      </c>
      <c r="D24" s="214" t="s">
        <v>90</v>
      </c>
      <c r="E24" s="215"/>
      <c r="F24" s="216"/>
      <c r="G24" s="214"/>
      <c r="H24" s="217" t="s">
        <v>91</v>
      </c>
      <c r="I24" s="214">
        <v>60380</v>
      </c>
      <c r="J24" s="213"/>
      <c r="K24" s="218" t="s">
        <v>98</v>
      </c>
    </row>
    <row r="25" spans="1:11" ht="15">
      <c r="A25" s="212"/>
      <c r="B25" s="213"/>
      <c r="C25" s="241" t="s">
        <v>165</v>
      </c>
      <c r="D25" s="214">
        <v>3503</v>
      </c>
      <c r="E25" s="215" t="s">
        <v>149</v>
      </c>
      <c r="F25" s="216"/>
      <c r="G25" s="198">
        <v>709599</v>
      </c>
      <c r="H25" s="217"/>
      <c r="I25" s="214">
        <v>50310</v>
      </c>
      <c r="J25" s="213"/>
      <c r="K25" s="234" t="s">
        <v>99</v>
      </c>
    </row>
    <row r="26" spans="1:11" ht="15">
      <c r="A26" s="212"/>
      <c r="B26" s="213"/>
      <c r="C26" s="241" t="s">
        <v>165</v>
      </c>
      <c r="D26" s="214">
        <v>3503</v>
      </c>
      <c r="E26" s="215" t="s">
        <v>149</v>
      </c>
      <c r="F26" s="216"/>
      <c r="G26" s="198">
        <v>709599</v>
      </c>
      <c r="H26" s="217"/>
      <c r="I26" s="214">
        <v>60240</v>
      </c>
      <c r="J26" s="213"/>
      <c r="K26" s="218" t="s">
        <v>100</v>
      </c>
    </row>
    <row r="27" spans="1:11" ht="15">
      <c r="A27" s="212"/>
      <c r="B27" s="213"/>
      <c r="C27" s="214"/>
      <c r="D27" s="214"/>
      <c r="E27" s="215"/>
      <c r="F27" s="216"/>
      <c r="G27" s="214"/>
      <c r="H27" s="217"/>
      <c r="I27" s="214"/>
      <c r="J27" s="213"/>
      <c r="K27" s="218"/>
    </row>
    <row r="28" spans="1:11" ht="15.75">
      <c r="A28" s="206" t="s">
        <v>102</v>
      </c>
      <c r="B28" s="213"/>
      <c r="C28" s="214"/>
      <c r="D28" s="214"/>
      <c r="E28" s="215"/>
      <c r="F28" s="216"/>
      <c r="G28" s="214"/>
      <c r="H28" s="217"/>
      <c r="I28" s="214"/>
      <c r="J28" s="213"/>
      <c r="K28" s="218"/>
    </row>
    <row r="29" spans="1:11" ht="15.75">
      <c r="A29" s="206"/>
      <c r="B29" s="213"/>
      <c r="C29" s="214" t="s">
        <v>89</v>
      </c>
      <c r="D29" s="214" t="s">
        <v>90</v>
      </c>
      <c r="E29" s="215"/>
      <c r="F29" s="216"/>
      <c r="G29" s="214"/>
      <c r="H29" s="217"/>
      <c r="I29" s="214">
        <v>60420</v>
      </c>
      <c r="J29" s="213"/>
      <c r="K29" s="218" t="s">
        <v>115</v>
      </c>
    </row>
    <row r="30" spans="1:11" ht="15.75">
      <c r="A30" s="206"/>
      <c r="B30" s="213"/>
      <c r="C30" s="214" t="s">
        <v>166</v>
      </c>
      <c r="D30" s="214">
        <v>3501</v>
      </c>
      <c r="E30" s="215" t="s">
        <v>149</v>
      </c>
      <c r="F30" s="216"/>
      <c r="G30" s="214">
        <v>904200</v>
      </c>
      <c r="H30" s="217"/>
      <c r="I30" s="214">
        <v>50310</v>
      </c>
      <c r="J30" s="213"/>
      <c r="K30" s="218" t="s">
        <v>116</v>
      </c>
    </row>
    <row r="31" spans="1:11" ht="15">
      <c r="A31" s="212"/>
      <c r="B31" s="213"/>
      <c r="C31" s="214" t="s">
        <v>166</v>
      </c>
      <c r="D31" s="214">
        <v>3501</v>
      </c>
      <c r="E31" s="215" t="s">
        <v>149</v>
      </c>
      <c r="F31" s="216"/>
      <c r="G31" s="214">
        <v>904200</v>
      </c>
      <c r="H31" s="217"/>
      <c r="I31" s="214">
        <v>60240</v>
      </c>
      <c r="J31" s="213"/>
      <c r="K31" s="218" t="s">
        <v>101</v>
      </c>
    </row>
    <row r="32" spans="1:11" ht="15">
      <c r="A32" s="212"/>
      <c r="B32" s="213"/>
      <c r="C32" s="214"/>
      <c r="D32" s="214"/>
      <c r="E32" s="215"/>
      <c r="F32" s="216"/>
      <c r="G32" s="214"/>
      <c r="H32" s="217"/>
      <c r="I32" s="214"/>
      <c r="J32" s="213"/>
      <c r="K32" s="218"/>
    </row>
    <row r="33" spans="1:11" ht="15.75">
      <c r="A33" s="206" t="s">
        <v>163</v>
      </c>
      <c r="B33" s="213"/>
      <c r="C33" s="214"/>
      <c r="D33" s="214"/>
      <c r="E33" s="215"/>
      <c r="F33" s="216"/>
      <c r="G33" s="214"/>
      <c r="H33" s="217"/>
      <c r="I33" s="214"/>
      <c r="J33" s="213"/>
      <c r="K33" s="218"/>
    </row>
    <row r="34" spans="1:11" ht="15">
      <c r="A34" s="212"/>
      <c r="B34" s="213"/>
      <c r="C34" s="214" t="s">
        <v>89</v>
      </c>
      <c r="D34" s="214" t="s">
        <v>90</v>
      </c>
      <c r="E34" s="215"/>
      <c r="F34" s="216"/>
      <c r="G34" s="214"/>
      <c r="H34" s="217" t="s">
        <v>91</v>
      </c>
      <c r="I34" s="214">
        <v>60410</v>
      </c>
      <c r="J34" s="213"/>
      <c r="K34" s="218" t="s">
        <v>117</v>
      </c>
    </row>
    <row r="35" spans="1:11" ht="15.75">
      <c r="A35" s="212"/>
      <c r="B35" s="213"/>
      <c r="C35" s="214" t="s">
        <v>167</v>
      </c>
      <c r="D35" s="214">
        <v>3501</v>
      </c>
      <c r="E35" s="215" t="s">
        <v>149</v>
      </c>
      <c r="F35" s="216"/>
      <c r="G35" s="239">
        <v>904150</v>
      </c>
      <c r="H35" s="217"/>
      <c r="I35" s="214">
        <v>50310</v>
      </c>
      <c r="J35" s="213"/>
      <c r="K35" s="218" t="s">
        <v>103</v>
      </c>
    </row>
    <row r="36" spans="1:11" ht="15.75">
      <c r="A36" s="212"/>
      <c r="B36" s="213"/>
      <c r="C36" s="214" t="s">
        <v>167</v>
      </c>
      <c r="D36" s="214">
        <v>3501</v>
      </c>
      <c r="E36" s="215" t="s">
        <v>149</v>
      </c>
      <c r="F36" s="216"/>
      <c r="G36" s="239">
        <v>904150</v>
      </c>
      <c r="H36" s="217"/>
      <c r="I36" s="214">
        <v>60240</v>
      </c>
      <c r="J36" s="213"/>
      <c r="K36" s="218" t="s">
        <v>101</v>
      </c>
    </row>
    <row r="37" spans="1:11" ht="15">
      <c r="A37" s="212"/>
      <c r="B37" s="213"/>
      <c r="C37" s="214"/>
      <c r="D37" s="214"/>
      <c r="E37" s="215"/>
      <c r="F37" s="216"/>
      <c r="G37" s="214"/>
      <c r="H37" s="217"/>
      <c r="I37" s="214"/>
      <c r="J37" s="213"/>
      <c r="K37" s="218"/>
    </row>
    <row r="38" spans="1:11" s="205" customFormat="1" ht="15.75">
      <c r="A38" s="223" t="s">
        <v>164</v>
      </c>
      <c r="B38" s="224"/>
      <c r="C38" s="230"/>
      <c r="D38" s="230"/>
      <c r="E38" s="231"/>
      <c r="F38" s="232"/>
      <c r="G38" s="230"/>
      <c r="H38" s="233"/>
      <c r="I38" s="230"/>
      <c r="J38" s="224"/>
      <c r="K38" s="228"/>
    </row>
    <row r="39" spans="1:11" s="205" customFormat="1" ht="15">
      <c r="A39" s="229"/>
      <c r="B39" s="224"/>
      <c r="C39" s="230" t="s">
        <v>89</v>
      </c>
      <c r="D39" s="230" t="s">
        <v>90</v>
      </c>
      <c r="E39" s="231"/>
      <c r="F39" s="232"/>
      <c r="G39" s="230"/>
      <c r="H39" s="233" t="s">
        <v>91</v>
      </c>
      <c r="I39" s="230">
        <v>60410</v>
      </c>
      <c r="J39" s="224"/>
      <c r="K39" s="228" t="s">
        <v>161</v>
      </c>
    </row>
    <row r="40" spans="1:11" s="205" customFormat="1" ht="15.75">
      <c r="A40" s="229"/>
      <c r="B40" s="224"/>
      <c r="C40" s="230" t="s">
        <v>166</v>
      </c>
      <c r="D40" s="230">
        <v>3501</v>
      </c>
      <c r="E40" s="231" t="s">
        <v>149</v>
      </c>
      <c r="F40" s="232"/>
      <c r="G40" s="240">
        <v>904100</v>
      </c>
      <c r="H40" s="233"/>
      <c r="I40" s="230">
        <v>50310</v>
      </c>
      <c r="J40" s="224"/>
      <c r="K40" s="228" t="s">
        <v>162</v>
      </c>
    </row>
    <row r="41" spans="1:11" s="205" customFormat="1" ht="15.75">
      <c r="A41" s="229"/>
      <c r="B41" s="224"/>
      <c r="C41" s="230" t="s">
        <v>166</v>
      </c>
      <c r="D41" s="230">
        <v>3501</v>
      </c>
      <c r="E41" s="231" t="s">
        <v>149</v>
      </c>
      <c r="F41" s="232"/>
      <c r="G41" s="240">
        <v>904100</v>
      </c>
      <c r="H41" s="233"/>
      <c r="I41" s="230">
        <v>60240</v>
      </c>
      <c r="J41" s="224"/>
      <c r="K41" s="228" t="s">
        <v>101</v>
      </c>
    </row>
    <row r="42" spans="1:11" s="205" customFormat="1" ht="15">
      <c r="A42" s="229"/>
      <c r="B42" s="224"/>
      <c r="C42" s="230"/>
      <c r="D42" s="230"/>
      <c r="E42" s="231"/>
      <c r="F42" s="232"/>
      <c r="G42" s="230"/>
      <c r="H42" s="233"/>
      <c r="I42" s="230"/>
      <c r="J42" s="224"/>
      <c r="K42" s="228"/>
    </row>
    <row r="43" spans="1:11" ht="15.75">
      <c r="A43" s="206" t="s">
        <v>104</v>
      </c>
      <c r="B43" s="213"/>
      <c r="C43" s="214"/>
      <c r="D43" s="214"/>
      <c r="E43" s="215"/>
      <c r="F43" s="216"/>
      <c r="G43" s="214"/>
      <c r="H43" s="217"/>
      <c r="I43" s="214"/>
      <c r="J43" s="213"/>
      <c r="K43" s="218"/>
    </row>
    <row r="44" spans="1:11" ht="15">
      <c r="A44" s="212"/>
      <c r="B44" s="213"/>
      <c r="C44" s="214" t="s">
        <v>89</v>
      </c>
      <c r="D44" s="214" t="s">
        <v>90</v>
      </c>
      <c r="E44" s="215"/>
      <c r="F44" s="216"/>
      <c r="G44" s="214"/>
      <c r="H44" s="217" t="s">
        <v>91</v>
      </c>
      <c r="I44" s="214">
        <v>60430</v>
      </c>
      <c r="J44" s="213"/>
      <c r="K44" s="218" t="s">
        <v>118</v>
      </c>
    </row>
    <row r="45" spans="1:11" ht="15">
      <c r="A45" s="212"/>
      <c r="B45" s="213"/>
      <c r="C45" s="214" t="s">
        <v>168</v>
      </c>
      <c r="D45" s="214">
        <v>3505</v>
      </c>
      <c r="E45" s="215" t="s">
        <v>149</v>
      </c>
      <c r="F45" s="216"/>
      <c r="G45" s="214">
        <v>902575</v>
      </c>
      <c r="H45" s="217"/>
      <c r="I45" s="214">
        <v>50310</v>
      </c>
      <c r="J45" s="213"/>
      <c r="K45" s="218" t="s">
        <v>105</v>
      </c>
    </row>
    <row r="46" spans="1:11" ht="15">
      <c r="A46" s="212"/>
      <c r="B46" s="213"/>
      <c r="C46" s="214" t="s">
        <v>168</v>
      </c>
      <c r="D46" s="214">
        <v>3505</v>
      </c>
      <c r="E46" s="215" t="s">
        <v>149</v>
      </c>
      <c r="F46" s="216"/>
      <c r="G46" s="214">
        <v>902575</v>
      </c>
      <c r="H46" s="217"/>
      <c r="I46" s="214">
        <v>60170</v>
      </c>
      <c r="J46" s="213"/>
      <c r="K46" s="218" t="s">
        <v>101</v>
      </c>
    </row>
    <row r="47" spans="1:11" ht="15">
      <c r="A47" s="212"/>
      <c r="B47" s="213"/>
      <c r="C47" s="214"/>
      <c r="D47" s="214"/>
      <c r="E47" s="215"/>
      <c r="F47" s="216"/>
      <c r="G47" s="214"/>
      <c r="H47" s="217"/>
      <c r="I47" s="214"/>
      <c r="J47" s="213"/>
      <c r="K47" s="218"/>
    </row>
    <row r="48" spans="1:11" ht="15.75">
      <c r="A48" s="206" t="s">
        <v>106</v>
      </c>
      <c r="B48" s="213"/>
      <c r="C48" s="214"/>
      <c r="D48" s="214"/>
      <c r="E48" s="215"/>
      <c r="F48" s="216"/>
      <c r="G48" s="214"/>
      <c r="H48" s="217"/>
      <c r="I48" s="214"/>
      <c r="J48" s="213"/>
      <c r="K48" s="218"/>
    </row>
    <row r="49" spans="1:11" ht="15.75">
      <c r="A49" s="206"/>
      <c r="B49" s="213"/>
      <c r="C49" s="214" t="s">
        <v>89</v>
      </c>
      <c r="D49" s="214" t="s">
        <v>90</v>
      </c>
      <c r="E49" s="215"/>
      <c r="F49" s="216"/>
      <c r="G49" s="214"/>
      <c r="H49" s="217"/>
      <c r="I49" s="214" t="s">
        <v>156</v>
      </c>
      <c r="J49" s="213"/>
      <c r="K49" s="218" t="s">
        <v>119</v>
      </c>
    </row>
    <row r="50" spans="1:11" ht="15">
      <c r="A50" s="212"/>
      <c r="B50" s="213"/>
      <c r="C50" s="214" t="s">
        <v>179</v>
      </c>
      <c r="D50" s="214">
        <v>3500</v>
      </c>
      <c r="E50" s="215" t="s">
        <v>149</v>
      </c>
      <c r="F50" s="216"/>
      <c r="G50" s="214">
        <v>705210</v>
      </c>
      <c r="H50" s="217"/>
      <c r="I50" s="214">
        <v>50316</v>
      </c>
      <c r="J50" s="213"/>
      <c r="K50" s="218" t="s">
        <v>107</v>
      </c>
    </row>
    <row r="51" spans="1:11" ht="15">
      <c r="A51" s="212"/>
      <c r="B51" s="213"/>
      <c r="C51" s="214" t="s">
        <v>179</v>
      </c>
      <c r="D51" s="214">
        <v>3500</v>
      </c>
      <c r="E51" s="215" t="s">
        <v>149</v>
      </c>
      <c r="F51" s="216"/>
      <c r="G51" s="214">
        <v>705210</v>
      </c>
      <c r="H51" s="217"/>
      <c r="I51" s="214">
        <v>60330</v>
      </c>
      <c r="J51" s="213"/>
      <c r="K51" s="218" t="s">
        <v>108</v>
      </c>
    </row>
    <row r="52" spans="1:11" ht="15">
      <c r="A52" s="212"/>
      <c r="B52" s="213"/>
      <c r="C52" s="214"/>
      <c r="D52" s="214"/>
      <c r="E52" s="215"/>
      <c r="F52" s="216"/>
      <c r="G52" s="214"/>
      <c r="H52" s="217"/>
      <c r="I52" s="214"/>
      <c r="J52" s="213"/>
      <c r="K52" s="218"/>
    </row>
    <row r="53" spans="1:11" ht="15.75">
      <c r="A53" s="206" t="s">
        <v>109</v>
      </c>
      <c r="B53" s="213"/>
      <c r="C53" s="214"/>
      <c r="D53" s="214"/>
      <c r="E53" s="215"/>
      <c r="F53" s="216"/>
      <c r="G53" s="214"/>
      <c r="H53" s="217"/>
      <c r="I53" s="214"/>
      <c r="J53" s="213"/>
      <c r="K53" s="218"/>
    </row>
    <row r="54" spans="1:11" ht="15">
      <c r="A54" s="212"/>
      <c r="B54" s="213"/>
      <c r="C54" s="214" t="s">
        <v>89</v>
      </c>
      <c r="D54" s="214" t="s">
        <v>90</v>
      </c>
      <c r="E54" s="215"/>
      <c r="F54" s="216"/>
      <c r="G54" s="214"/>
      <c r="H54" s="217"/>
      <c r="I54" s="214">
        <v>60450</v>
      </c>
      <c r="J54" s="213"/>
      <c r="K54" s="218" t="s">
        <v>120</v>
      </c>
    </row>
    <row r="55" spans="1:11" ht="15">
      <c r="A55" s="212"/>
      <c r="B55" s="213"/>
      <c r="C55" s="214"/>
      <c r="D55" s="214"/>
      <c r="E55" s="215"/>
      <c r="F55" s="216"/>
      <c r="G55" s="214"/>
      <c r="H55" s="217"/>
      <c r="I55" s="214"/>
      <c r="J55" s="213"/>
      <c r="K55" s="218" t="s">
        <v>121</v>
      </c>
    </row>
    <row r="56" spans="1:11" ht="15">
      <c r="A56" s="212"/>
      <c r="B56" s="213"/>
      <c r="C56" s="214"/>
      <c r="D56" s="214"/>
      <c r="E56" s="215"/>
      <c r="F56" s="216"/>
      <c r="G56" s="214"/>
      <c r="H56" s="217"/>
      <c r="I56" s="214"/>
      <c r="J56" s="213"/>
      <c r="K56" s="218"/>
    </row>
    <row r="57" spans="1:11" ht="15.75">
      <c r="A57" s="223" t="s">
        <v>123</v>
      </c>
      <c r="B57" s="224"/>
      <c r="C57" s="230"/>
      <c r="D57" s="230"/>
      <c r="E57" s="231"/>
      <c r="F57" s="232"/>
      <c r="G57" s="230"/>
      <c r="H57" s="233"/>
      <c r="I57" s="230"/>
      <c r="J57" s="224"/>
      <c r="K57" s="228"/>
    </row>
    <row r="58" spans="1:11" ht="15">
      <c r="A58" s="229"/>
      <c r="B58" s="224"/>
      <c r="C58" s="230" t="s">
        <v>89</v>
      </c>
      <c r="D58" s="230" t="s">
        <v>90</v>
      </c>
      <c r="E58" s="231"/>
      <c r="F58" s="232"/>
      <c r="G58" s="230"/>
      <c r="H58" s="233" t="s">
        <v>91</v>
      </c>
      <c r="I58" s="230">
        <v>60460</v>
      </c>
      <c r="J58" s="224"/>
      <c r="K58" s="228" t="s">
        <v>110</v>
      </c>
    </row>
    <row r="59" spans="1:11" ht="15">
      <c r="A59" s="229"/>
      <c r="B59" s="224"/>
      <c r="C59" s="214" t="s">
        <v>169</v>
      </c>
      <c r="D59" s="230">
        <v>3504</v>
      </c>
      <c r="E59" s="215" t="s">
        <v>149</v>
      </c>
      <c r="F59" s="232"/>
      <c r="G59" s="230">
        <v>904400</v>
      </c>
      <c r="H59" s="233"/>
      <c r="I59" s="230">
        <v>50310</v>
      </c>
      <c r="J59" s="224"/>
      <c r="K59" s="228" t="s">
        <v>111</v>
      </c>
    </row>
    <row r="60" spans="1:11" ht="15">
      <c r="A60" s="229"/>
      <c r="B60" s="224"/>
      <c r="C60" s="214" t="s">
        <v>169</v>
      </c>
      <c r="D60" s="230">
        <v>3504</v>
      </c>
      <c r="E60" s="215" t="s">
        <v>149</v>
      </c>
      <c r="F60" s="232"/>
      <c r="G60" s="230">
        <v>904400</v>
      </c>
      <c r="H60" s="233"/>
      <c r="I60" s="230">
        <v>60230</v>
      </c>
      <c r="J60" s="224"/>
      <c r="K60" s="228" t="s">
        <v>101</v>
      </c>
    </row>
    <row r="61" spans="1:11" ht="15">
      <c r="A61" s="229"/>
      <c r="B61" s="224"/>
      <c r="C61" s="230"/>
      <c r="D61" s="230"/>
      <c r="E61" s="231"/>
      <c r="F61" s="232"/>
      <c r="G61" s="230"/>
      <c r="H61" s="233"/>
      <c r="I61" s="230"/>
      <c r="J61" s="224"/>
      <c r="K61" s="228"/>
    </row>
    <row r="62" spans="1:11" ht="15.75">
      <c r="A62" s="223" t="s">
        <v>124</v>
      </c>
      <c r="B62" s="224"/>
      <c r="C62" s="230"/>
      <c r="D62" s="230"/>
      <c r="E62" s="231"/>
      <c r="F62" s="232"/>
      <c r="G62" s="230"/>
      <c r="H62" s="233"/>
      <c r="I62" s="230"/>
      <c r="J62" s="224"/>
      <c r="K62" s="228"/>
    </row>
    <row r="63" spans="1:11" ht="15.75">
      <c r="A63" s="223"/>
      <c r="B63" s="224"/>
      <c r="C63" s="230" t="s">
        <v>89</v>
      </c>
      <c r="D63" s="230" t="s">
        <v>90</v>
      </c>
      <c r="E63" s="231"/>
      <c r="F63" s="232"/>
      <c r="G63" s="230"/>
      <c r="H63" s="233" t="s">
        <v>91</v>
      </c>
      <c r="I63" s="230">
        <v>60460</v>
      </c>
      <c r="J63" s="224"/>
      <c r="K63" s="228" t="s">
        <v>125</v>
      </c>
    </row>
    <row r="64" spans="1:11" ht="15.75">
      <c r="A64" s="223"/>
      <c r="B64" s="224"/>
      <c r="C64" s="214" t="s">
        <v>169</v>
      </c>
      <c r="D64" s="230">
        <v>3504</v>
      </c>
      <c r="E64" s="215" t="s">
        <v>149</v>
      </c>
      <c r="F64" s="232"/>
      <c r="G64" s="230">
        <v>904500</v>
      </c>
      <c r="H64" s="233"/>
      <c r="I64" s="230">
        <v>50310</v>
      </c>
      <c r="J64" s="224"/>
      <c r="K64" s="228" t="s">
        <v>111</v>
      </c>
    </row>
    <row r="65" spans="1:11" ht="15.75">
      <c r="A65" s="223"/>
      <c r="B65" s="224"/>
      <c r="C65" s="214" t="s">
        <v>169</v>
      </c>
      <c r="D65" s="230">
        <v>3504</v>
      </c>
      <c r="E65" s="215" t="s">
        <v>149</v>
      </c>
      <c r="F65" s="232"/>
      <c r="G65" s="230">
        <v>904500</v>
      </c>
      <c r="H65" s="233"/>
      <c r="I65" s="230">
        <v>60240</v>
      </c>
      <c r="J65" s="224"/>
      <c r="K65" s="228" t="s">
        <v>101</v>
      </c>
    </row>
    <row r="66" spans="1:11" ht="15.75">
      <c r="A66" s="250"/>
      <c r="B66" s="251"/>
      <c r="C66" s="252"/>
      <c r="D66" s="252"/>
      <c r="E66" s="253"/>
      <c r="F66" s="254"/>
      <c r="G66" s="252"/>
      <c r="H66" s="255"/>
      <c r="I66" s="252"/>
      <c r="J66" s="251"/>
      <c r="K66" s="256"/>
    </row>
  </sheetData>
  <sheetProtection/>
  <mergeCells count="2">
    <mergeCell ref="C1:D1"/>
    <mergeCell ref="F1:H1"/>
  </mergeCells>
  <printOptions/>
  <pageMargins left="0.5" right="0.5" top="0.5" bottom="0.5" header="0.5" footer="0.25"/>
  <pageSetup fitToHeight="1" fitToWidth="1" horizontalDpi="600" verticalDpi="600" orientation="portrait" scale="57" r:id="rId3"/>
  <headerFooter alignWithMargins="0">
    <oddFooter>&amp;L&amp;F&amp;A&amp;RPage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46"/>
  <sheetViews>
    <sheetView zoomScalePageLayoutView="0" workbookViewId="0" topLeftCell="A1">
      <selection activeCell="A1" sqref="A1"/>
    </sheetView>
  </sheetViews>
  <sheetFormatPr defaultColWidth="40.28125" defaultRowHeight="12.75"/>
  <cols>
    <col min="1" max="16384" width="40.28125" style="143" customWidth="1"/>
  </cols>
  <sheetData>
    <row r="1" spans="1:3" ht="15">
      <c r="A1" s="236" t="s">
        <v>126</v>
      </c>
      <c r="B1"/>
      <c r="C1"/>
    </row>
    <row r="2" spans="1:3" ht="12.75">
      <c r="A2" s="259"/>
      <c r="B2"/>
      <c r="C2"/>
    </row>
    <row r="3" spans="1:3" ht="60.75" customHeight="1">
      <c r="A3" s="298" t="s">
        <v>127</v>
      </c>
      <c r="B3" s="299"/>
      <c r="C3" s="299"/>
    </row>
    <row r="4" spans="1:3" ht="13.5" thickBot="1">
      <c r="A4" s="259"/>
      <c r="B4"/>
      <c r="C4"/>
    </row>
    <row r="5" spans="1:3" ht="45" customHeight="1" thickBot="1">
      <c r="A5" s="295" t="s">
        <v>128</v>
      </c>
      <c r="B5" s="296"/>
      <c r="C5" s="297"/>
    </row>
    <row r="6" spans="1:3" ht="12.75">
      <c r="A6" s="265" t="s">
        <v>181</v>
      </c>
      <c r="B6" s="266"/>
      <c r="C6" s="260"/>
    </row>
    <row r="7" spans="1:3" ht="12.75">
      <c r="A7" s="267" t="s">
        <v>182</v>
      </c>
      <c r="B7" s="268" t="s">
        <v>183</v>
      </c>
      <c r="C7" s="262" t="s">
        <v>170</v>
      </c>
    </row>
    <row r="8" spans="1:3" ht="12.75">
      <c r="A8" s="267" t="s">
        <v>184</v>
      </c>
      <c r="B8" s="268" t="s">
        <v>185</v>
      </c>
      <c r="C8" s="262" t="s">
        <v>171</v>
      </c>
    </row>
    <row r="9" spans="1:3" ht="12.75">
      <c r="A9" s="267" t="s">
        <v>186</v>
      </c>
      <c r="B9" s="268" t="s">
        <v>185</v>
      </c>
      <c r="C9" s="262" t="s">
        <v>171</v>
      </c>
    </row>
    <row r="10" spans="1:3" ht="12.75">
      <c r="A10" s="267" t="s">
        <v>187</v>
      </c>
      <c r="B10" s="268" t="s">
        <v>185</v>
      </c>
      <c r="C10" s="262" t="s">
        <v>171</v>
      </c>
    </row>
    <row r="11" spans="1:3" ht="12.75">
      <c r="A11" s="267" t="s">
        <v>188</v>
      </c>
      <c r="B11" s="268" t="s">
        <v>185</v>
      </c>
      <c r="C11" s="262" t="s">
        <v>171</v>
      </c>
    </row>
    <row r="12" spans="1:3" ht="12.75">
      <c r="A12" s="267" t="s">
        <v>189</v>
      </c>
      <c r="B12" s="268" t="s">
        <v>185</v>
      </c>
      <c r="C12" s="262" t="s">
        <v>171</v>
      </c>
    </row>
    <row r="13" spans="1:3" ht="12.75">
      <c r="A13" s="267" t="s">
        <v>190</v>
      </c>
      <c r="B13" s="268" t="s">
        <v>191</v>
      </c>
      <c r="C13" s="262" t="s">
        <v>170</v>
      </c>
    </row>
    <row r="14" spans="1:3" ht="12.75">
      <c r="A14" s="267" t="s">
        <v>192</v>
      </c>
      <c r="B14" s="268" t="s">
        <v>193</v>
      </c>
      <c r="C14" s="262" t="s">
        <v>172</v>
      </c>
    </row>
    <row r="15" spans="1:3" ht="12.75">
      <c r="A15" s="267" t="s">
        <v>194</v>
      </c>
      <c r="B15" s="268" t="s">
        <v>191</v>
      </c>
      <c r="C15" s="262" t="s">
        <v>170</v>
      </c>
    </row>
    <row r="16" spans="1:3" ht="12.75">
      <c r="A16" s="267" t="s">
        <v>195</v>
      </c>
      <c r="B16" s="268" t="s">
        <v>185</v>
      </c>
      <c r="C16" s="262" t="s">
        <v>171</v>
      </c>
    </row>
    <row r="17" spans="1:3" ht="12.75">
      <c r="A17" s="267" t="s">
        <v>196</v>
      </c>
      <c r="B17" s="268" t="s">
        <v>185</v>
      </c>
      <c r="C17" s="262" t="s">
        <v>171</v>
      </c>
    </row>
    <row r="18" spans="1:3" ht="12.75">
      <c r="A18" s="269" t="s">
        <v>197</v>
      </c>
      <c r="B18" s="268"/>
      <c r="C18" s="262"/>
    </row>
    <row r="19" spans="1:3" ht="12.75">
      <c r="A19" s="267" t="s">
        <v>198</v>
      </c>
      <c r="B19" s="268" t="s">
        <v>185</v>
      </c>
      <c r="C19" s="262" t="s">
        <v>171</v>
      </c>
    </row>
    <row r="20" spans="1:3" ht="12.75">
      <c r="A20" s="267" t="s">
        <v>199</v>
      </c>
      <c r="B20" s="268" t="s">
        <v>185</v>
      </c>
      <c r="C20" s="262" t="s">
        <v>171</v>
      </c>
    </row>
    <row r="21" spans="1:3" ht="12.75">
      <c r="A21" s="267" t="s">
        <v>200</v>
      </c>
      <c r="B21" s="268" t="s">
        <v>185</v>
      </c>
      <c r="C21" s="262" t="s">
        <v>171</v>
      </c>
    </row>
    <row r="22" spans="1:3" ht="12.75">
      <c r="A22" s="267" t="s">
        <v>201</v>
      </c>
      <c r="B22" s="268" t="s">
        <v>185</v>
      </c>
      <c r="C22" s="262" t="s">
        <v>171</v>
      </c>
    </row>
    <row r="23" spans="1:3" ht="12.75">
      <c r="A23" s="267" t="s">
        <v>202</v>
      </c>
      <c r="B23" s="268" t="s">
        <v>203</v>
      </c>
      <c r="C23" s="262" t="s">
        <v>170</v>
      </c>
    </row>
    <row r="24" spans="1:3" ht="12.75">
      <c r="A24" s="269" t="s">
        <v>204</v>
      </c>
      <c r="B24" s="268"/>
      <c r="C24" s="262"/>
    </row>
    <row r="25" spans="1:3" ht="12.75">
      <c r="A25" s="267" t="s">
        <v>205</v>
      </c>
      <c r="B25" s="268" t="s">
        <v>206</v>
      </c>
      <c r="C25" s="262" t="s">
        <v>173</v>
      </c>
    </row>
    <row r="26" spans="1:3" ht="12.75">
      <c r="A26" s="267" t="s">
        <v>207</v>
      </c>
      <c r="B26" s="268" t="s">
        <v>208</v>
      </c>
      <c r="C26" s="262" t="s">
        <v>174</v>
      </c>
    </row>
    <row r="27" spans="1:3" ht="13.5" thickBot="1">
      <c r="A27" s="270" t="s">
        <v>209</v>
      </c>
      <c r="B27" s="271" t="s">
        <v>130</v>
      </c>
      <c r="C27" s="263" t="s">
        <v>175</v>
      </c>
    </row>
    <row r="28" spans="1:3" ht="13.5">
      <c r="A28" s="261"/>
      <c r="B28" s="261"/>
      <c r="C28" s="264"/>
    </row>
    <row r="29" spans="1:3" ht="30" customHeight="1">
      <c r="A29" s="298" t="s">
        <v>131</v>
      </c>
      <c r="B29" s="290"/>
      <c r="C29" s="290"/>
    </row>
    <row r="30" spans="1:3" ht="30" customHeight="1" thickBot="1">
      <c r="A30" s="259"/>
      <c r="B30"/>
      <c r="C30"/>
    </row>
    <row r="31" spans="1:3" ht="15.75" thickBot="1">
      <c r="A31" s="295" t="s">
        <v>132</v>
      </c>
      <c r="B31" s="296"/>
      <c r="C31" s="297"/>
    </row>
    <row r="32" spans="1:3" ht="45" customHeight="1">
      <c r="A32" s="272" t="s">
        <v>210</v>
      </c>
      <c r="B32" s="266" t="s">
        <v>133</v>
      </c>
      <c r="C32" s="260" t="s">
        <v>149</v>
      </c>
    </row>
    <row r="33" spans="1:3" ht="12.75">
      <c r="A33" s="273" t="s">
        <v>211</v>
      </c>
      <c r="B33" s="268" t="s">
        <v>134</v>
      </c>
      <c r="C33" s="262" t="s">
        <v>176</v>
      </c>
    </row>
    <row r="34" spans="1:3" ht="12.75">
      <c r="A34" s="273" t="s">
        <v>212</v>
      </c>
      <c r="B34" s="268" t="s">
        <v>213</v>
      </c>
      <c r="C34" s="262" t="s">
        <v>177</v>
      </c>
    </row>
    <row r="35" spans="1:3" ht="12.75">
      <c r="A35" s="273" t="s">
        <v>214</v>
      </c>
      <c r="B35" s="268" t="s">
        <v>133</v>
      </c>
      <c r="C35" s="262" t="s">
        <v>149</v>
      </c>
    </row>
    <row r="36" spans="1:3" ht="12.75">
      <c r="A36" s="273" t="s">
        <v>215</v>
      </c>
      <c r="B36" s="268" t="s">
        <v>134</v>
      </c>
      <c r="C36" s="262" t="s">
        <v>176</v>
      </c>
    </row>
    <row r="37" spans="1:3" ht="12.75">
      <c r="A37" s="273" t="s">
        <v>216</v>
      </c>
      <c r="B37" s="268" t="s">
        <v>135</v>
      </c>
      <c r="C37" s="262" t="s">
        <v>178</v>
      </c>
    </row>
    <row r="38" spans="1:3" ht="12.75">
      <c r="A38" s="273" t="s">
        <v>217</v>
      </c>
      <c r="B38" s="268" t="s">
        <v>213</v>
      </c>
      <c r="C38" s="262" t="s">
        <v>177</v>
      </c>
    </row>
    <row r="39" spans="1:3" ht="12.75">
      <c r="A39" s="273" t="s">
        <v>218</v>
      </c>
      <c r="B39" s="268" t="s">
        <v>213</v>
      </c>
      <c r="C39" s="262" t="s">
        <v>177</v>
      </c>
    </row>
    <row r="40" spans="1:3" ht="12.75">
      <c r="A40" s="273" t="s">
        <v>219</v>
      </c>
      <c r="B40" s="268" t="s">
        <v>133</v>
      </c>
      <c r="C40" s="262" t="s">
        <v>149</v>
      </c>
    </row>
    <row r="41" spans="1:3" ht="12.75">
      <c r="A41" s="273" t="s">
        <v>220</v>
      </c>
      <c r="B41" s="268" t="s">
        <v>133</v>
      </c>
      <c r="C41" s="262" t="s">
        <v>149</v>
      </c>
    </row>
    <row r="42" spans="1:3" ht="12.75">
      <c r="A42" s="273" t="s">
        <v>221</v>
      </c>
      <c r="B42" s="268" t="s">
        <v>129</v>
      </c>
      <c r="C42" s="262" t="s">
        <v>172</v>
      </c>
    </row>
    <row r="43" spans="1:3" ht="13.5" thickBot="1">
      <c r="A43" s="274" t="s">
        <v>222</v>
      </c>
      <c r="B43" s="271" t="s">
        <v>133</v>
      </c>
      <c r="C43" s="263" t="s">
        <v>149</v>
      </c>
    </row>
    <row r="44" spans="1:3" ht="15">
      <c r="A44" s="257"/>
      <c r="B44" s="257"/>
      <c r="C44" s="258"/>
    </row>
    <row r="45" spans="1:3" ht="12.75">
      <c r="A45" s="259"/>
      <c r="B45"/>
      <c r="C45"/>
    </row>
    <row r="46" spans="1:3" ht="12.75">
      <c r="A46" s="237" t="s">
        <v>136</v>
      </c>
      <c r="B46"/>
      <c r="C46"/>
    </row>
  </sheetData>
  <sheetProtection/>
  <mergeCells count="4">
    <mergeCell ref="A5:C5"/>
    <mergeCell ref="A3:C3"/>
    <mergeCell ref="A29:C29"/>
    <mergeCell ref="A31:C31"/>
  </mergeCells>
  <printOptions/>
  <pageMargins left="0.75" right="0.75" top="1" bottom="1" header="0.5" footer="0.5"/>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Ching Hay</cp:lastModifiedBy>
  <cp:lastPrinted>2012-07-09T21:14:45Z</cp:lastPrinted>
  <dcterms:created xsi:type="dcterms:W3CDTF">1997-08-15T21:53:06Z</dcterms:created>
  <dcterms:modified xsi:type="dcterms:W3CDTF">2012-10-16T21:36:37Z</dcterms:modified>
  <cp:category/>
  <cp:version/>
  <cp:contentType/>
  <cp:contentStatus/>
</cp:coreProperties>
</file>