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lyssap\Downloads\"/>
    </mc:Choice>
  </mc:AlternateContent>
  <xr:revisionPtr revIDLastSave="0" documentId="13_ncr:1_{BA551761-CE39-4F2D-93BC-E0C202281F77}" xr6:coauthVersionLast="36" xr6:coauthVersionMax="36" xr10:uidLastSave="{00000000-0000-0000-0000-000000000000}"/>
  <bookViews>
    <workbookView xWindow="0" yWindow="0" windowWidth="20500" windowHeight="6720" xr2:uid="{00000000-000D-0000-FFFF-FFFF00000000}"/>
  </bookViews>
  <sheets>
    <sheet name="2022 CoC Special Project Budget" sheetId="1" r:id="rId1"/>
    <sheet name="Rental Assistance Worksheet"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 r="E6" i="2"/>
  <c r="E7" i="2"/>
  <c r="E8" i="2"/>
  <c r="E9" i="2"/>
  <c r="E10" i="2"/>
  <c r="E11" i="2"/>
  <c r="E12" i="2"/>
  <c r="E5" i="2"/>
  <c r="E11" i="1"/>
  <c r="E6" i="1"/>
  <c r="E7" i="1"/>
  <c r="E8" i="1"/>
  <c r="E9" i="1"/>
  <c r="C10" i="1"/>
  <c r="C12" i="1" s="1"/>
  <c r="D10" i="1"/>
  <c r="D12" i="1" s="1"/>
  <c r="B10" i="1"/>
  <c r="B12" i="1" s="1"/>
  <c r="E15" i="1" l="1"/>
  <c r="E14" i="1"/>
  <c r="E16" i="1"/>
  <c r="E12" i="1"/>
  <c r="E10" i="1"/>
  <c r="B14" i="1"/>
  <c r="B15" i="1"/>
  <c r="E13" i="2"/>
</calcChain>
</file>

<file path=xl/sharedStrings.xml><?xml version="1.0" encoding="utf-8"?>
<sst xmlns="http://schemas.openxmlformats.org/spreadsheetml/2006/main" count="35" uniqueCount="34">
  <si>
    <t xml:space="preserve">Project Name: </t>
  </si>
  <si>
    <t>Proposed Activities</t>
  </si>
  <si>
    <t>Leasing</t>
  </si>
  <si>
    <t>Rental Assistance (3)</t>
  </si>
  <si>
    <t>Supportive Services</t>
  </si>
  <si>
    <t>Operations</t>
  </si>
  <si>
    <t>Subtotal Program Funds</t>
  </si>
  <si>
    <t>Administration (4)</t>
  </si>
  <si>
    <t xml:space="preserve">Total </t>
  </si>
  <si>
    <t>CoC Requested Amount</t>
  </si>
  <si>
    <t>Total Value Cash and In-Kind Match (1)</t>
  </si>
  <si>
    <t>Total Value Cash and In-Kind Leverage (2)</t>
  </si>
  <si>
    <t>Total Project Budget (CoC + Match + Leverage)</t>
  </si>
  <si>
    <t>Maximum Allowable Admin (4):</t>
  </si>
  <si>
    <t>Requested Admin % (4):</t>
  </si>
  <si>
    <t>Required Match (1):</t>
  </si>
  <si>
    <t>Percent Leverage (2):</t>
  </si>
  <si>
    <t>Provided Match (1):</t>
  </si>
  <si>
    <t>Rental Assistance Worksheet</t>
  </si>
  <si>
    <t>Size of Units</t>
  </si>
  <si>
    <t># of Units</t>
  </si>
  <si>
    <t>FMR</t>
  </si>
  <si>
    <t># of Months</t>
  </si>
  <si>
    <t>Total Budget</t>
  </si>
  <si>
    <t>SRO</t>
  </si>
  <si>
    <t>0 Bedroom</t>
  </si>
  <si>
    <t>1 Bedroom</t>
  </si>
  <si>
    <t>2 Bedrooms</t>
  </si>
  <si>
    <t>3 Bedrooms</t>
  </si>
  <si>
    <t>4 Bedrooms</t>
  </si>
  <si>
    <t>5 Bedrooms</t>
  </si>
  <si>
    <t>6+ Bedrooms</t>
  </si>
  <si>
    <t xml:space="preserve">This worksheet includes HUD 2022 Fair Market Rents (FMR) for Portland-Vancouver-Hillsboro area. Projects must use this worksheet to calculate their rent assistance budget. </t>
  </si>
  <si>
    <t xml:space="preserve">2022 CoC Special NOFO Project Budget Summary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</si>
</sst>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2" borderId="1" xfId="0" applyFont="1" applyFill="1" applyBorder="1"/>
    <xf numFmtId="0" fontId="2" fillId="2" borderId="1" xfId="0" applyFont="1" applyFill="1" applyBorder="1" applyAlignment="1">
      <alignment wrapText="1"/>
    </xf>
    <xf numFmtId="0" fontId="0" fillId="2" borderId="1" xfId="0" applyFill="1" applyBorder="1"/>
    <xf numFmtId="44" fontId="0" fillId="2" borderId="1" xfId="1" applyFont="1" applyFill="1" applyBorder="1"/>
    <xf numFmtId="44" fontId="0" fillId="2" borderId="1" xfId="0" applyNumberFormat="1" applyFill="1" applyBorder="1"/>
    <xf numFmtId="0" fontId="2" fillId="0" borderId="0" xfId="0" applyFont="1" applyBorder="1"/>
    <xf numFmtId="0" fontId="0" fillId="0" borderId="0" xfId="0" applyBorder="1"/>
    <xf numFmtId="164" fontId="0" fillId="2" borderId="1" xfId="0" applyNumberFormat="1" applyFill="1" applyBorder="1"/>
    <xf numFmtId="165" fontId="0" fillId="2" borderId="1" xfId="0" applyNumberFormat="1" applyFill="1" applyBorder="1"/>
    <xf numFmtId="44" fontId="0" fillId="0" borderId="1" xfId="1" applyFont="1" applyBorder="1" applyProtection="1">
      <protection locked="0"/>
    </xf>
    <xf numFmtId="0" fontId="0" fillId="0" borderId="1" xfId="0" applyBorder="1" applyProtection="1">
      <protection locked="0"/>
    </xf>
    <xf numFmtId="0" fontId="2" fillId="0" borderId="0" xfId="0" applyFont="1" applyAlignment="1">
      <alignment horizontal="left"/>
    </xf>
    <xf numFmtId="0" fontId="0" fillId="0" borderId="2" xfId="0" applyBorder="1" applyAlignment="1"/>
    <xf numFmtId="0" fontId="0" fillId="0" borderId="0" xfId="0" applyAlignment="1"/>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190499</xdr:rowOff>
    </xdr:from>
    <xdr:to>
      <xdr:col>5</xdr:col>
      <xdr:colOff>0</xdr:colOff>
      <xdr:row>26</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3648074"/>
          <a:ext cx="7543800" cy="2066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Projects must provide match equal to 25% of all requested CoC funds other than leasing funds. Project may not propose less than required match. Any match beyond required amount should be moved to leverage column. Match can only pay for CoC-eligible activities. </a:t>
          </a:r>
        </a:p>
        <a:p>
          <a:endParaRPr lang="en-US" sz="1100"/>
        </a:p>
        <a:p>
          <a:r>
            <a:rPr lang="en-US" sz="1100" baseline="0"/>
            <a:t>2. Leverage can include both CoC-eligible activities and non Coc-eligible activities that will be leveraged by the project.  </a:t>
          </a:r>
        </a:p>
        <a:p>
          <a:endParaRPr lang="en-US" sz="1100" baseline="0"/>
        </a:p>
        <a:p>
          <a:r>
            <a:rPr lang="en-US" sz="1100" baseline="0"/>
            <a:t>3. Rental assistance budgets must be calculated using the Rent Assistance Worksheet. No other method of calculating rental assistane budgets is allowed. </a:t>
          </a:r>
        </a:p>
        <a:p>
          <a:endParaRPr lang="en-US" sz="1100" baseline="0"/>
        </a:p>
        <a:p>
          <a:r>
            <a:rPr lang="en-US" sz="1100" baseline="0"/>
            <a:t>4. Projects may not request CoC admin funds totaling more than 10% of requested CoC program funds, but may request less. Total admin, including match and leverage, may exceed 10% of total budet, but only if due to match and leverage amounts.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tabSelected="1" workbookViewId="0">
      <selection activeCell="H14" sqref="H14"/>
    </sheetView>
  </sheetViews>
  <sheetFormatPr defaultRowHeight="14.5" x14ac:dyDescent="0.35"/>
  <cols>
    <col min="1" max="1" width="29.36328125" customWidth="1"/>
    <col min="2" max="2" width="24.08984375" customWidth="1"/>
    <col min="3" max="3" width="19.36328125" customWidth="1"/>
    <col min="4" max="4" width="19.453125" customWidth="1"/>
    <col min="5" max="5" width="23" customWidth="1"/>
  </cols>
  <sheetData>
    <row r="1" spans="1:7" x14ac:dyDescent="0.35">
      <c r="A1" s="12" t="s">
        <v>33</v>
      </c>
      <c r="B1" s="12"/>
      <c r="C1" s="12"/>
      <c r="D1" s="12"/>
      <c r="E1" s="12"/>
      <c r="F1" s="12"/>
      <c r="G1" s="12"/>
    </row>
    <row r="3" spans="1:7" x14ac:dyDescent="0.35">
      <c r="A3" s="1" t="s">
        <v>0</v>
      </c>
      <c r="B3" s="13"/>
      <c r="C3" s="14"/>
      <c r="D3" s="14"/>
      <c r="E3" s="14"/>
    </row>
    <row r="4" spans="1:7" x14ac:dyDescent="0.35">
      <c r="A4" s="6"/>
      <c r="B4" s="7"/>
    </row>
    <row r="5" spans="1:7" ht="32.25" customHeight="1" x14ac:dyDescent="0.35">
      <c r="A5" s="1" t="s">
        <v>1</v>
      </c>
      <c r="B5" s="1" t="s">
        <v>9</v>
      </c>
      <c r="C5" s="2" t="s">
        <v>10</v>
      </c>
      <c r="D5" s="2" t="s">
        <v>11</v>
      </c>
      <c r="E5" s="2" t="s">
        <v>12</v>
      </c>
    </row>
    <row r="6" spans="1:7" x14ac:dyDescent="0.35">
      <c r="A6" s="1" t="s">
        <v>2</v>
      </c>
      <c r="B6" s="10"/>
      <c r="C6" s="10"/>
      <c r="D6" s="10"/>
      <c r="E6" s="4">
        <f t="shared" ref="E6:E12" si="0">SUM(B6:D6)</f>
        <v>0</v>
      </c>
    </row>
    <row r="7" spans="1:7" x14ac:dyDescent="0.35">
      <c r="A7" s="1" t="s">
        <v>3</v>
      </c>
      <c r="B7" s="10"/>
      <c r="C7" s="10"/>
      <c r="D7" s="10"/>
      <c r="E7" s="4">
        <f t="shared" si="0"/>
        <v>0</v>
      </c>
    </row>
    <row r="8" spans="1:7" x14ac:dyDescent="0.35">
      <c r="A8" s="1" t="s">
        <v>4</v>
      </c>
      <c r="B8" s="10"/>
      <c r="C8" s="10"/>
      <c r="D8" s="10"/>
      <c r="E8" s="4">
        <f t="shared" si="0"/>
        <v>0</v>
      </c>
    </row>
    <row r="9" spans="1:7" x14ac:dyDescent="0.35">
      <c r="A9" s="1" t="s">
        <v>5</v>
      </c>
      <c r="B9" s="10"/>
      <c r="C9" s="10"/>
      <c r="D9" s="10"/>
      <c r="E9" s="4">
        <f t="shared" si="0"/>
        <v>0</v>
      </c>
    </row>
    <row r="10" spans="1:7" x14ac:dyDescent="0.35">
      <c r="A10" s="1" t="s">
        <v>6</v>
      </c>
      <c r="B10" s="4">
        <f>SUM(B6:B9)</f>
        <v>0</v>
      </c>
      <c r="C10" s="4">
        <f>SUM(C6:C9)</f>
        <v>0</v>
      </c>
      <c r="D10" s="4">
        <f>SUM(D6:D9)</f>
        <v>0</v>
      </c>
      <c r="E10" s="4">
        <f>SUM(B10:D10)</f>
        <v>0</v>
      </c>
    </row>
    <row r="11" spans="1:7" x14ac:dyDescent="0.35">
      <c r="A11" s="1" t="s">
        <v>7</v>
      </c>
      <c r="B11" s="10"/>
      <c r="C11" s="10"/>
      <c r="D11" s="10"/>
      <c r="E11" s="4">
        <f t="shared" si="0"/>
        <v>0</v>
      </c>
    </row>
    <row r="12" spans="1:7" x14ac:dyDescent="0.35">
      <c r="A12" s="1" t="s">
        <v>8</v>
      </c>
      <c r="B12" s="4">
        <f>SUM(B10:B11)</f>
        <v>0</v>
      </c>
      <c r="C12" s="4">
        <f t="shared" ref="C12:D12" si="1">SUM(C10:C11)</f>
        <v>0</v>
      </c>
      <c r="D12" s="4">
        <f t="shared" si="1"/>
        <v>0</v>
      </c>
      <c r="E12" s="4">
        <f t="shared" si="0"/>
        <v>0</v>
      </c>
    </row>
    <row r="14" spans="1:7" x14ac:dyDescent="0.35">
      <c r="A14" s="1" t="s">
        <v>13</v>
      </c>
      <c r="B14" s="5">
        <f>B10*0.1</f>
        <v>0</v>
      </c>
      <c r="D14" s="1" t="s">
        <v>15</v>
      </c>
      <c r="E14" s="3">
        <f>(B12-B6)*0.25</f>
        <v>0</v>
      </c>
    </row>
    <row r="15" spans="1:7" x14ac:dyDescent="0.35">
      <c r="A15" s="1" t="s">
        <v>14</v>
      </c>
      <c r="B15" s="5" t="e">
        <f>B11/B10</f>
        <v>#DIV/0!</v>
      </c>
      <c r="D15" s="1" t="s">
        <v>17</v>
      </c>
      <c r="E15" s="3" t="e">
        <f>C12/B12</f>
        <v>#DIV/0!</v>
      </c>
    </row>
    <row r="16" spans="1:7" x14ac:dyDescent="0.35">
      <c r="D16" s="1" t="s">
        <v>16</v>
      </c>
      <c r="E16" s="3" t="e">
        <f>D12/B12</f>
        <v>#DIV/0!</v>
      </c>
    </row>
  </sheetData>
  <sheetProtection selectLockedCells="1"/>
  <mergeCells count="2">
    <mergeCell ref="A1:G1"/>
    <mergeCell ref="B3:E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activeCell="B8" sqref="B8"/>
    </sheetView>
  </sheetViews>
  <sheetFormatPr defaultRowHeight="14.5" x14ac:dyDescent="0.35"/>
  <cols>
    <col min="1" max="1" width="13.54296875" customWidth="1"/>
    <col min="2" max="2" width="19.453125" customWidth="1"/>
    <col min="3" max="3" width="13" customWidth="1"/>
    <col min="4" max="4" width="12.6328125" customWidth="1"/>
    <col min="5" max="5" width="15" customWidth="1"/>
  </cols>
  <sheetData>
    <row r="1" spans="1:7" x14ac:dyDescent="0.35">
      <c r="A1" s="12" t="s">
        <v>18</v>
      </c>
      <c r="B1" s="12"/>
      <c r="C1" s="12"/>
      <c r="D1" s="12"/>
      <c r="E1" s="12"/>
      <c r="F1" s="12"/>
      <c r="G1" s="12"/>
    </row>
    <row r="2" spans="1:7" ht="42.75" customHeight="1" x14ac:dyDescent="0.35">
      <c r="A2" s="15" t="s">
        <v>32</v>
      </c>
      <c r="B2" s="15"/>
      <c r="C2" s="15"/>
      <c r="D2" s="15"/>
      <c r="E2" s="15"/>
      <c r="F2" s="15"/>
      <c r="G2" s="15"/>
    </row>
    <row r="4" spans="1:7" x14ac:dyDescent="0.35">
      <c r="A4" s="1" t="s">
        <v>19</v>
      </c>
      <c r="B4" s="1" t="s">
        <v>20</v>
      </c>
      <c r="C4" s="1" t="s">
        <v>21</v>
      </c>
      <c r="D4" s="1" t="s">
        <v>22</v>
      </c>
      <c r="E4" s="1" t="s">
        <v>23</v>
      </c>
    </row>
    <row r="5" spans="1:7" x14ac:dyDescent="0.35">
      <c r="A5" s="1" t="s">
        <v>24</v>
      </c>
      <c r="B5" s="11"/>
      <c r="C5" s="8">
        <v>1021</v>
      </c>
      <c r="D5" s="3">
        <v>12</v>
      </c>
      <c r="E5" s="9">
        <f>B5*C5*D5</f>
        <v>0</v>
      </c>
    </row>
    <row r="6" spans="1:7" x14ac:dyDescent="0.35">
      <c r="A6" s="1" t="s">
        <v>25</v>
      </c>
      <c r="B6" s="11"/>
      <c r="C6" s="8">
        <v>1416</v>
      </c>
      <c r="D6" s="3">
        <v>12</v>
      </c>
      <c r="E6" s="9">
        <f t="shared" ref="E6:E12" si="0">B6*C6*D6</f>
        <v>0</v>
      </c>
    </row>
    <row r="7" spans="1:7" x14ac:dyDescent="0.35">
      <c r="A7" s="1" t="s">
        <v>26</v>
      </c>
      <c r="B7" s="11"/>
      <c r="C7" s="8">
        <v>1512</v>
      </c>
      <c r="D7" s="3">
        <v>12</v>
      </c>
      <c r="E7" s="9">
        <f t="shared" si="0"/>
        <v>0</v>
      </c>
    </row>
    <row r="8" spans="1:7" x14ac:dyDescent="0.35">
      <c r="A8" s="1" t="s">
        <v>27</v>
      </c>
      <c r="B8" s="11"/>
      <c r="C8" s="8">
        <v>1735</v>
      </c>
      <c r="D8" s="3">
        <v>12</v>
      </c>
      <c r="E8" s="9">
        <f t="shared" si="0"/>
        <v>0</v>
      </c>
    </row>
    <row r="9" spans="1:7" x14ac:dyDescent="0.35">
      <c r="A9" s="1" t="s">
        <v>28</v>
      </c>
      <c r="B9" s="11"/>
      <c r="C9" s="8">
        <v>2451</v>
      </c>
      <c r="D9" s="3">
        <v>12</v>
      </c>
      <c r="E9" s="9">
        <f t="shared" si="0"/>
        <v>0</v>
      </c>
    </row>
    <row r="10" spans="1:7" x14ac:dyDescent="0.35">
      <c r="A10" s="1" t="s">
        <v>29</v>
      </c>
      <c r="B10" s="11"/>
      <c r="C10" s="8">
        <v>2903</v>
      </c>
      <c r="D10" s="3">
        <v>12</v>
      </c>
      <c r="E10" s="9">
        <f t="shared" si="0"/>
        <v>0</v>
      </c>
    </row>
    <row r="11" spans="1:7" x14ac:dyDescent="0.35">
      <c r="A11" s="1" t="s">
        <v>30</v>
      </c>
      <c r="B11" s="11"/>
      <c r="C11" s="8">
        <v>3339</v>
      </c>
      <c r="D11" s="3">
        <v>12</v>
      </c>
      <c r="E11" s="9">
        <f t="shared" si="0"/>
        <v>0</v>
      </c>
    </row>
    <row r="12" spans="1:7" x14ac:dyDescent="0.35">
      <c r="A12" s="1" t="s">
        <v>31</v>
      </c>
      <c r="B12" s="11"/>
      <c r="C12" s="8">
        <v>3773</v>
      </c>
      <c r="D12" s="3">
        <v>12</v>
      </c>
      <c r="E12" s="9">
        <f t="shared" si="0"/>
        <v>0</v>
      </c>
    </row>
    <row r="13" spans="1:7" x14ac:dyDescent="0.35">
      <c r="A13" s="1" t="s">
        <v>8</v>
      </c>
      <c r="B13" s="3">
        <f>SUM(B5:B12)</f>
        <v>0</v>
      </c>
      <c r="C13" s="3"/>
      <c r="D13" s="3"/>
      <c r="E13" s="9">
        <f>SUM(E5:E12)</f>
        <v>0</v>
      </c>
    </row>
  </sheetData>
  <sheetProtection algorithmName="SHA-512" hashValue="5NMAu/v+tXNneQF1uJUqGTwpnqhPWTkj+fHc9V3IFvA6roJtmELWQ6drWx5FjOnl86d5IbUL5i1Umnw7tz5Yhw==" saltValue="8/qb7ghgmuTa26x1F8pntg==" spinCount="100000" sheet="1" objects="1" scenarios="1" selectLockedCells="1"/>
  <mergeCells count="2">
    <mergeCell ref="A1:G1"/>
    <mergeCell ref="A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CoC Special Project Budget</vt:lpstr>
      <vt:lpstr>Rental Assistance Worksheet</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pidotee</dc:creator>
  <cp:lastModifiedBy>Alyssa Plesser</cp:lastModifiedBy>
  <dcterms:created xsi:type="dcterms:W3CDTF">2021-09-13T22:12:04Z</dcterms:created>
  <dcterms:modified xsi:type="dcterms:W3CDTF">2022-09-01T21:41:08Z</dcterms:modified>
</cp:coreProperties>
</file>