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535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'Sheet1'!$A$1:$H$84</definedName>
  </definedNames>
  <calcPr fullCalcOnLoad="1"/>
</workbook>
</file>

<file path=xl/sharedStrings.xml><?xml version="1.0" encoding="utf-8"?>
<sst xmlns="http://schemas.openxmlformats.org/spreadsheetml/2006/main" count="36" uniqueCount="34">
  <si>
    <t>Client Risk Assessment</t>
  </si>
  <si>
    <t>Client:</t>
  </si>
  <si>
    <t>Prime #</t>
  </si>
  <si>
    <t>Branch #:</t>
  </si>
  <si>
    <t>Date:</t>
  </si>
  <si>
    <t>Case Manager:</t>
  </si>
  <si>
    <t>I. Client Factors</t>
  </si>
  <si>
    <t>c. Cognitive Functioning</t>
  </si>
  <si>
    <t>d. Problem Behaviors</t>
  </si>
  <si>
    <t>e. Income/Financial Resources</t>
  </si>
  <si>
    <t>II. Environmental Factors</t>
  </si>
  <si>
    <t>a. Apparent Soundness of Residence</t>
  </si>
  <si>
    <t>b. Adequacy/Safety of Residence/Utilities</t>
  </si>
  <si>
    <t>c. Cleanliness of Residence</t>
  </si>
  <si>
    <t>III. Support Factors</t>
  </si>
  <si>
    <t>a. Adequacy of Medical Care</t>
  </si>
  <si>
    <t>b. Adequacy of Psychiatric Care</t>
  </si>
  <si>
    <t>d. Adequacy of Involved Agencies</t>
  </si>
  <si>
    <t>e. Transportation Availability</t>
  </si>
  <si>
    <t>f. Telephone Availability</t>
  </si>
  <si>
    <t>Unknown</t>
  </si>
  <si>
    <t>No Risk</t>
  </si>
  <si>
    <t>Low Risk</t>
  </si>
  <si>
    <t>Moderate Risk</t>
  </si>
  <si>
    <t>High Risk</t>
  </si>
  <si>
    <t>Comments</t>
  </si>
  <si>
    <t>Multnomah County Aging &amp; Disability Services</t>
  </si>
  <si>
    <t>TOTAL RISK</t>
  </si>
  <si>
    <t xml:space="preserve">TOTAL RISK </t>
  </si>
  <si>
    <t>b. Mental/Emotional Health/Dx(es)</t>
  </si>
  <si>
    <t>c. Adequacy of Support (Family/Friends)</t>
  </si>
  <si>
    <t>a. Physical Health/Functioning/Dx(es))</t>
  </si>
  <si>
    <t>TOTAL RISK SUMMARY</t>
  </si>
  <si>
    <t xml:space="preserve">COMPOSITE RISK SCORE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</si>
</sst>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9"/>
      <name val="Verdana"/>
      <family val="2"/>
    </font>
    <font>
      <sz val="10"/>
      <color indexed="9"/>
      <name val="Arial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b/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textRotation="45"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0</xdr:col>
      <xdr:colOff>1847850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4.421875" style="1" customWidth="1"/>
    <col min="2" max="6" width="7.00390625" style="1" customWidth="1"/>
    <col min="7" max="7" width="5.57421875" style="1" customWidth="1"/>
    <col min="8" max="8" width="45.57421875" style="1" customWidth="1"/>
    <col min="9" max="16384" width="9.140625" style="1" customWidth="1"/>
  </cols>
  <sheetData>
    <row r="1" spans="1:8" s="2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2" spans="1:8" s="2" customFormat="1" ht="12.75">
      <c r="A2" s="34" t="s">
        <v>26</v>
      </c>
      <c r="B2" s="34"/>
      <c r="C2" s="34"/>
      <c r="D2" s="34"/>
      <c r="E2" s="34"/>
      <c r="F2" s="34"/>
      <c r="G2" s="34"/>
      <c r="H2" s="34"/>
    </row>
    <row r="3" s="2" customFormat="1" ht="6" customHeight="1">
      <c r="A3" s="3"/>
    </row>
    <row r="4" spans="1:8" s="2" customFormat="1" ht="15" customHeight="1">
      <c r="A4" s="4" t="s">
        <v>1</v>
      </c>
      <c r="B4" s="35"/>
      <c r="C4" s="35"/>
      <c r="D4" s="35"/>
      <c r="E4" s="35"/>
      <c r="F4" s="35"/>
      <c r="G4" s="35"/>
      <c r="H4" s="35"/>
    </row>
    <row r="5" spans="1:8" s="2" customFormat="1" ht="15" customHeight="1">
      <c r="A5" s="4" t="s">
        <v>2</v>
      </c>
      <c r="B5" s="35"/>
      <c r="C5" s="35"/>
      <c r="D5" s="35"/>
      <c r="E5" s="35"/>
      <c r="F5" s="35"/>
      <c r="G5" s="35"/>
      <c r="H5" s="35"/>
    </row>
    <row r="6" spans="1:8" s="2" customFormat="1" ht="15" customHeight="1">
      <c r="A6" s="4" t="s">
        <v>3</v>
      </c>
      <c r="B6" s="35"/>
      <c r="C6" s="35"/>
      <c r="D6" s="35"/>
      <c r="E6" s="35"/>
      <c r="F6" s="35"/>
      <c r="G6" s="35"/>
      <c r="H6" s="35"/>
    </row>
    <row r="7" spans="1:8" s="2" customFormat="1" ht="15" customHeight="1">
      <c r="A7" s="4" t="s">
        <v>4</v>
      </c>
      <c r="B7" s="35"/>
      <c r="C7" s="35"/>
      <c r="D7" s="35"/>
      <c r="E7" s="35"/>
      <c r="F7" s="35"/>
      <c r="G7" s="35"/>
      <c r="H7" s="35"/>
    </row>
    <row r="8" spans="1:8" s="2" customFormat="1" ht="15" customHeight="1">
      <c r="A8" s="4" t="s">
        <v>5</v>
      </c>
      <c r="B8" s="35"/>
      <c r="C8" s="35"/>
      <c r="D8" s="35"/>
      <c r="E8" s="35"/>
      <c r="F8" s="35"/>
      <c r="G8" s="35"/>
      <c r="H8" s="35"/>
    </row>
    <row r="9" spans="1:8" s="2" customFormat="1" ht="7.5" customHeight="1">
      <c r="A9" s="4"/>
      <c r="B9" s="5"/>
      <c r="C9" s="5"/>
      <c r="D9" s="5"/>
      <c r="E9" s="5"/>
      <c r="F9" s="5"/>
      <c r="G9" s="5"/>
      <c r="H9" s="5"/>
    </row>
    <row r="10" spans="2:8" s="2" customFormat="1" ht="63" customHeight="1"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27</v>
      </c>
      <c r="H10" s="3" t="s">
        <v>25</v>
      </c>
    </row>
    <row r="11" spans="1:8" ht="14.25">
      <c r="A11" s="36" t="s">
        <v>6</v>
      </c>
      <c r="B11" s="37"/>
      <c r="C11" s="37"/>
      <c r="D11" s="37"/>
      <c r="E11" s="37"/>
      <c r="F11" s="37"/>
      <c r="G11" s="37"/>
      <c r="H11" s="38"/>
    </row>
    <row r="12" spans="1:8" s="2" customFormat="1" ht="14.25">
      <c r="A12" s="7" t="s">
        <v>31</v>
      </c>
      <c r="B12" s="30"/>
      <c r="C12" s="30"/>
      <c r="D12" s="30"/>
      <c r="E12" s="30"/>
      <c r="F12" s="31"/>
      <c r="G12" s="27">
        <f>IF(COUNTA(B12:F12)=2,"Please Select Only One Choice","")</f>
      </c>
      <c r="H12" s="32"/>
    </row>
    <row r="13" spans="1:8" s="2" customFormat="1" ht="14.25">
      <c r="A13" s="7" t="s">
        <v>29</v>
      </c>
      <c r="B13" s="30"/>
      <c r="C13" s="30"/>
      <c r="D13" s="30"/>
      <c r="E13" s="30"/>
      <c r="F13" s="31"/>
      <c r="G13" s="27">
        <f>IF(COUNTA(B13:F13)=2,"Please Select Only One Choice","")</f>
      </c>
      <c r="H13" s="32"/>
    </row>
    <row r="14" spans="1:8" s="2" customFormat="1" ht="14.25">
      <c r="A14" s="7" t="s">
        <v>7</v>
      </c>
      <c r="B14" s="30"/>
      <c r="C14" s="30"/>
      <c r="D14" s="30"/>
      <c r="E14" s="30"/>
      <c r="F14" s="31"/>
      <c r="G14" s="27">
        <f>IF(COUNTA(B14:F14)=2,"Please Select Only One Choice","")</f>
      </c>
      <c r="H14" s="32"/>
    </row>
    <row r="15" spans="1:8" s="2" customFormat="1" ht="14.25">
      <c r="A15" s="7" t="s">
        <v>8</v>
      </c>
      <c r="B15" s="30"/>
      <c r="C15" s="30"/>
      <c r="D15" s="30"/>
      <c r="E15" s="30"/>
      <c r="F15" s="31"/>
      <c r="G15" s="27">
        <f>IF(COUNTA(B15:F15)=2,"Please Select Only One Choice","")</f>
      </c>
      <c r="H15" s="32"/>
    </row>
    <row r="16" spans="1:8" s="2" customFormat="1" ht="14.25">
      <c r="A16" s="7" t="s">
        <v>9</v>
      </c>
      <c r="B16" s="30"/>
      <c r="C16" s="30"/>
      <c r="D16" s="30"/>
      <c r="E16" s="30"/>
      <c r="F16" s="31"/>
      <c r="G16" s="27">
        <f>IF(COUNTA(B16:F16)=2,"Please Select Only One Choice","")</f>
      </c>
      <c r="H16" s="32"/>
    </row>
    <row r="17" spans="1:8" s="2" customFormat="1" ht="19.5" customHeight="1">
      <c r="A17" s="8" t="s">
        <v>28</v>
      </c>
      <c r="B17" s="9"/>
      <c r="C17" s="9"/>
      <c r="D17" s="10">
        <f>COUNTA(D11:D16)</f>
        <v>0</v>
      </c>
      <c r="E17" s="10">
        <f>(COUNTA(E12:E16))*2</f>
        <v>0</v>
      </c>
      <c r="F17" s="10">
        <f>(COUNTA(F12:F16))*3</f>
        <v>0</v>
      </c>
      <c r="G17" s="11">
        <f>SUM(D17:F17)</f>
        <v>0</v>
      </c>
      <c r="H17" s="12"/>
    </row>
    <row r="18" spans="1:8" s="2" customFormat="1" ht="10.5" customHeight="1">
      <c r="A18" s="13"/>
      <c r="B18" s="14"/>
      <c r="C18" s="14"/>
      <c r="D18" s="14"/>
      <c r="E18" s="14"/>
      <c r="F18" s="14"/>
      <c r="G18" s="14"/>
      <c r="H18" s="14"/>
    </row>
    <row r="19" spans="1:8" ht="14.25">
      <c r="A19" s="36" t="s">
        <v>10</v>
      </c>
      <c r="B19" s="37"/>
      <c r="C19" s="37"/>
      <c r="D19" s="37"/>
      <c r="E19" s="37"/>
      <c r="F19" s="37"/>
      <c r="G19" s="37"/>
      <c r="H19" s="38"/>
    </row>
    <row r="20" spans="1:8" s="2" customFormat="1" ht="14.25">
      <c r="A20" s="7" t="s">
        <v>11</v>
      </c>
      <c r="B20" s="30"/>
      <c r="C20" s="30"/>
      <c r="D20" s="30"/>
      <c r="E20" s="30"/>
      <c r="F20" s="31"/>
      <c r="G20" s="27">
        <f>IF(COUNTA(B20:F20)=2,"Please Select Only One Choice","")</f>
      </c>
      <c r="H20" s="32"/>
    </row>
    <row r="21" spans="1:8" s="2" customFormat="1" ht="14.25">
      <c r="A21" s="7" t="s">
        <v>12</v>
      </c>
      <c r="B21" s="30"/>
      <c r="C21" s="30"/>
      <c r="D21" s="30"/>
      <c r="E21" s="30"/>
      <c r="F21" s="31"/>
      <c r="G21" s="27">
        <f>IF(COUNTA(B21:F21)=2,"Please Select Only One Choice","")</f>
      </c>
      <c r="H21" s="32"/>
    </row>
    <row r="22" spans="1:8" s="2" customFormat="1" ht="14.25">
      <c r="A22" s="7" t="s">
        <v>13</v>
      </c>
      <c r="B22" s="30"/>
      <c r="C22" s="30"/>
      <c r="D22" s="30"/>
      <c r="E22" s="30"/>
      <c r="F22" s="31"/>
      <c r="G22" s="27">
        <f>IF(COUNTA(B22:F22)=2,"Please Select Only One Choice","")</f>
      </c>
      <c r="H22" s="32"/>
    </row>
    <row r="23" spans="1:8" s="2" customFormat="1" ht="21" customHeight="1">
      <c r="A23" s="8" t="s">
        <v>28</v>
      </c>
      <c r="B23" s="24"/>
      <c r="C23" s="24"/>
      <c r="D23" s="10">
        <f>COUNTA(D20:D22)</f>
        <v>0</v>
      </c>
      <c r="E23" s="10">
        <f>(COUNTA(E20:E22))*2</f>
        <v>0</v>
      </c>
      <c r="F23" s="10">
        <f>(COUNTA(F20:F22))*3</f>
        <v>0</v>
      </c>
      <c r="G23" s="11">
        <f>SUM(D23:F23)</f>
        <v>0</v>
      </c>
      <c r="H23" s="12"/>
    </row>
    <row r="24" spans="1:9" s="2" customFormat="1" ht="10.5" customHeight="1">
      <c r="A24" s="13"/>
      <c r="B24" s="14"/>
      <c r="C24" s="14"/>
      <c r="D24" s="14"/>
      <c r="E24" s="14"/>
      <c r="F24" s="14"/>
      <c r="G24" s="14"/>
      <c r="H24" s="14"/>
      <c r="I24" s="14"/>
    </row>
    <row r="25" spans="1:8" ht="14.25">
      <c r="A25" s="36" t="s">
        <v>14</v>
      </c>
      <c r="B25" s="37"/>
      <c r="C25" s="37"/>
      <c r="D25" s="37"/>
      <c r="E25" s="37"/>
      <c r="F25" s="37"/>
      <c r="G25" s="37"/>
      <c r="H25" s="38"/>
    </row>
    <row r="26" spans="1:8" s="2" customFormat="1" ht="14.25">
      <c r="A26" s="7" t="s">
        <v>15</v>
      </c>
      <c r="B26" s="30"/>
      <c r="C26" s="30"/>
      <c r="D26" s="30"/>
      <c r="E26" s="30"/>
      <c r="F26" s="31"/>
      <c r="G26" s="28">
        <f aca="true" t="shared" si="0" ref="G26:G31">IF(COUNTA(B26:F26)=2,"Please Select Only One Choice","")</f>
      </c>
      <c r="H26" s="32"/>
    </row>
    <row r="27" spans="1:8" s="2" customFormat="1" ht="15" customHeight="1">
      <c r="A27" s="7" t="s">
        <v>16</v>
      </c>
      <c r="B27" s="30"/>
      <c r="C27" s="30"/>
      <c r="D27" s="30"/>
      <c r="E27" s="30"/>
      <c r="F27" s="31"/>
      <c r="G27" s="29">
        <f t="shared" si="0"/>
      </c>
      <c r="H27" s="32"/>
    </row>
    <row r="28" spans="1:8" s="2" customFormat="1" ht="14.25">
      <c r="A28" s="7" t="s">
        <v>30</v>
      </c>
      <c r="B28" s="30"/>
      <c r="C28" s="30"/>
      <c r="D28" s="30"/>
      <c r="E28" s="30"/>
      <c r="F28" s="31"/>
      <c r="G28" s="28">
        <f t="shared" si="0"/>
      </c>
      <c r="H28" s="32"/>
    </row>
    <row r="29" spans="1:8" s="2" customFormat="1" ht="14.25">
      <c r="A29" s="7" t="s">
        <v>17</v>
      </c>
      <c r="B29" s="30"/>
      <c r="C29" s="30"/>
      <c r="D29" s="30"/>
      <c r="E29" s="30"/>
      <c r="F29" s="31"/>
      <c r="G29" s="28">
        <f t="shared" si="0"/>
      </c>
      <c r="H29" s="32"/>
    </row>
    <row r="30" spans="1:8" s="2" customFormat="1" ht="14.25">
      <c r="A30" s="7" t="s">
        <v>18</v>
      </c>
      <c r="B30" s="30"/>
      <c r="C30" s="30"/>
      <c r="D30" s="30"/>
      <c r="E30" s="30"/>
      <c r="F30" s="31"/>
      <c r="G30" s="28">
        <f t="shared" si="0"/>
      </c>
      <c r="H30" s="32"/>
    </row>
    <row r="31" spans="1:8" s="2" customFormat="1" ht="14.25">
      <c r="A31" s="7" t="s">
        <v>19</v>
      </c>
      <c r="B31" s="30"/>
      <c r="C31" s="30"/>
      <c r="D31" s="30"/>
      <c r="E31" s="30"/>
      <c r="F31" s="31"/>
      <c r="G31" s="28">
        <f t="shared" si="0"/>
      </c>
      <c r="H31" s="32"/>
    </row>
    <row r="32" spans="1:8" s="2" customFormat="1" ht="21" customHeight="1">
      <c r="A32" s="8" t="s">
        <v>28</v>
      </c>
      <c r="B32" s="24"/>
      <c r="C32" s="24"/>
      <c r="D32" s="25">
        <f>COUNTA(D26:D31)</f>
        <v>0</v>
      </c>
      <c r="E32" s="25">
        <f>(COUNTA(E26:E31))*2</f>
        <v>0</v>
      </c>
      <c r="F32" s="25">
        <f>(COUNTA(F26:F31))*3</f>
        <v>0</v>
      </c>
      <c r="G32" s="26">
        <f>SUM(D32:F32)</f>
        <v>0</v>
      </c>
      <c r="H32" s="12"/>
    </row>
    <row r="33" spans="1:8" s="2" customFormat="1" ht="21" customHeight="1" thickBot="1">
      <c r="A33" s="16"/>
      <c r="B33" s="14"/>
      <c r="C33" s="14"/>
      <c r="D33" s="14"/>
      <c r="E33" s="14"/>
      <c r="F33" s="14"/>
      <c r="G33" s="14"/>
      <c r="H33" s="14"/>
    </row>
    <row r="34" spans="1:8" s="2" customFormat="1" ht="14.25">
      <c r="A34" s="20" t="s">
        <v>32</v>
      </c>
      <c r="B34" s="23">
        <f>((COUNTA(B12:B16))+(COUNTA(B20:B22))+(COUNTA(B26:B31)))</f>
        <v>0</v>
      </c>
      <c r="C34" s="23">
        <f>((COUNTA(C12:C16))+(COUNTA(C20:C22))+(COUNTA(C26:C31)))</f>
        <v>0</v>
      </c>
      <c r="D34" s="23">
        <f>((COUNTA(D12:D16))+(COUNTA(D20:D22))+(COUNTA(D26:D31)))</f>
        <v>0</v>
      </c>
      <c r="E34" s="23">
        <f>((COUNTA(E12:E16))+(COUNTA(E20:E22))+(COUNTA(E26:E31)))*2</f>
        <v>0</v>
      </c>
      <c r="F34" s="23">
        <f>((COUNTA(F12:F16))+(COUNTA(F20:F22))+(COUNTA(F26:F31)))*3</f>
        <v>0</v>
      </c>
      <c r="G34" s="17"/>
      <c r="H34" s="18"/>
    </row>
    <row r="35" spans="1:8" s="2" customFormat="1" ht="24" customHeight="1" thickBot="1">
      <c r="A35" s="21" t="s">
        <v>33</v>
      </c>
      <c r="B35" s="19"/>
      <c r="C35" s="19"/>
      <c r="D35" s="19"/>
      <c r="E35" s="19"/>
      <c r="F35" s="15"/>
      <c r="G35" s="15"/>
      <c r="H35" s="22">
        <f>D34+E34+F34</f>
        <v>0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 sheet="1" objects="1" scenarios="1" selectLockedCells="1"/>
  <mergeCells count="10">
    <mergeCell ref="A19:H19"/>
    <mergeCell ref="A25:H25"/>
    <mergeCell ref="B6:H6"/>
    <mergeCell ref="B7:H7"/>
    <mergeCell ref="B8:H8"/>
    <mergeCell ref="A11:H11"/>
    <mergeCell ref="A1:H1"/>
    <mergeCell ref="A2:H2"/>
    <mergeCell ref="B4:H4"/>
    <mergeCell ref="B5:H5"/>
  </mergeCells>
  <printOptions/>
  <pageMargins left="0.25" right="0.25" top="0.25" bottom="0.25" header="0.5" footer="0.5"/>
  <pageSetup horizontalDpi="600" verticalDpi="600" orientation="landscape" r:id="rId4"/>
  <drawing r:id="rId3"/>
  <legacyDrawing r:id="rId2"/>
  <oleObjects>
    <oleObject progId="Word.Document.8" shapeId="1894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L9" sqref="L9"/>
    </sheetView>
  </sheetViews>
  <sheetFormatPr defaultColWidth="9.140625" defaultRowHeight="12.75"/>
  <sheetData/>
  <printOptions/>
  <pageMargins left="0.25" right="0.25" top="0.5" bottom="0.25" header="0.5" footer="0.5"/>
  <pageSetup horizontalDpi="600" verticalDpi="600" orientation="portrait" r:id="rId3"/>
  <legacyDrawing r:id="rId2"/>
  <oleObjects>
    <oleObject progId="Word.Document.8" shapeId="14650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5" sqref="B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O'Neill</dc:creator>
  <cp:keywords/>
  <dc:description/>
  <cp:lastModifiedBy>stienss</cp:lastModifiedBy>
  <cp:lastPrinted>2010-07-16T16:45:53Z</cp:lastPrinted>
  <dcterms:created xsi:type="dcterms:W3CDTF">2010-07-13T20:18:27Z</dcterms:created>
  <dcterms:modified xsi:type="dcterms:W3CDTF">2010-07-20T17:53:38Z</dcterms:modified>
  <cp:category/>
  <cp:version/>
  <cp:contentType/>
  <cp:contentStatus/>
</cp:coreProperties>
</file>