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margotw\Downloads\"/>
    </mc:Choice>
  </mc:AlternateContent>
  <xr:revisionPtr revIDLastSave="0" documentId="8_{4597DEFD-8C62-4F96-88A1-A19BE6D47500}" xr6:coauthVersionLast="36" xr6:coauthVersionMax="36" xr10:uidLastSave="{00000000-0000-0000-0000-000000000000}"/>
  <bookViews>
    <workbookView xWindow="0" yWindow="0" windowWidth="19200" windowHeight="6600" xr2:uid="{00000000-000D-0000-FFFF-FFFF00000000}"/>
  </bookViews>
  <sheets>
    <sheet name="Employer Calculator" sheetId="5" r:id="rId1"/>
  </sheets>
  <calcPr calcId="191029"/>
  <extLst>
    <ext uri="GoogleSheetsCustomDataVersion1">
      <go:sheetsCustomData xmlns:go="http://customooxmlschemas.google.com/" r:id="rId7" roundtripDataSignature="AMtx7mjP6W/KTY8Cp17/ohJnoeOXV5L3XA=="/>
    </ext>
  </extLst>
</workbook>
</file>

<file path=xl/calcChain.xml><?xml version="1.0" encoding="utf-8"?>
<calcChain xmlns="http://schemas.openxmlformats.org/spreadsheetml/2006/main">
  <c r="C5" i="5" l="1"/>
  <c r="C7" i="5" s="1"/>
  <c r="C8" i="5" l="1"/>
  <c r="C9" i="5" s="1"/>
  <c r="C10" i="5"/>
  <c r="C11" i="5" s="1"/>
  <c r="C12" i="5" s="1"/>
</calcChain>
</file>

<file path=xl/sharedStrings.xml><?xml version="1.0" encoding="utf-8"?>
<sst xmlns="http://schemas.openxmlformats.org/spreadsheetml/2006/main" count="19" uniqueCount="19">
  <si>
    <t>BASE</t>
  </si>
  <si>
    <t>Salario Bruto</t>
  </si>
  <si>
    <t xml:space="preserve">Menos retencción federal </t>
  </si>
  <si>
    <t>Casado que presenta una declaración conjunta; Jefe de familia, viudo calificado con dependiente</t>
  </si>
  <si>
    <t xml:space="preserve">Menos deducción estándar </t>
  </si>
  <si>
    <t>Monto de BASE arriba $400,000</t>
  </si>
  <si>
    <t>Monto de BASE arriba $200,000 &amp; menos de $400,000</t>
  </si>
  <si>
    <t>Impuesto (0.015 x línea 7)</t>
  </si>
  <si>
    <t>Impuesto (0.03 x línea 5)</t>
  </si>
  <si>
    <t xml:space="preserve">Impuesto total </t>
  </si>
  <si>
    <t xml:space="preserve">Salario Bruto </t>
  </si>
  <si>
    <t>Deducción de Oregon por retención federal</t>
  </si>
  <si>
    <t>Deducción estándar de Oregon para contribuyentes conjuntos</t>
  </si>
  <si>
    <t>Cálculo de base a gravar</t>
  </si>
  <si>
    <t>Monto que está por encima del umbral de Multnomah County elegible para tributar al 3%</t>
  </si>
  <si>
    <t xml:space="preserve">Impuesto del 3% de la cantidad BASE sobre el umbral adeudado a Multnomah County </t>
  </si>
  <si>
    <t>Monto que está por encima del umbral de Multnomah County elegible para tributar al 1.5%</t>
  </si>
  <si>
    <t xml:space="preserve">Impuesto del 1.5% de la cantidad BASE sobre el umbral adeudado a Multnomah County </t>
  </si>
  <si>
    <t xml:space="preserve">Preescolar Para Todos impuesto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</si>
</sst>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44" fontId="1" fillId="0" borderId="0" xfId="1" applyFont="1"/>
    <xf numFmtId="44" fontId="0" fillId="0" borderId="0" xfId="1" applyFont="1" applyAlignment="1"/>
    <xf numFmtId="0" fontId="1" fillId="0" borderId="1" xfId="0" applyFont="1" applyBorder="1"/>
    <xf numFmtId="164" fontId="1" fillId="0" borderId="1" xfId="1" applyNumberFormat="1" applyFont="1" applyBorder="1"/>
    <xf numFmtId="0" fontId="1" fillId="0" borderId="0" xfId="0" applyFont="1" applyBorder="1"/>
    <xf numFmtId="44" fontId="1" fillId="2" borderId="0" xfId="1" applyFont="1" applyFill="1" applyProtection="1">
      <protection locked="0"/>
    </xf>
    <xf numFmtId="0" fontId="1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C11" sqref="C11"/>
    </sheetView>
  </sheetViews>
  <sheetFormatPr defaultColWidth="12.625" defaultRowHeight="14.25" x14ac:dyDescent="0.2"/>
  <cols>
    <col min="1" max="1" width="7.625" customWidth="1"/>
    <col min="2" max="2" width="43.25" customWidth="1"/>
    <col min="3" max="3" width="12.125" customWidth="1"/>
    <col min="4" max="5" width="7.625" customWidth="1"/>
    <col min="6" max="6" width="42.625" customWidth="1"/>
    <col min="7" max="26" width="7.625" customWidth="1"/>
  </cols>
  <sheetData>
    <row r="1" spans="1:3" ht="14.25" customHeight="1" x14ac:dyDescent="0.2"/>
    <row r="2" spans="1:3" ht="14.25" customHeight="1" x14ac:dyDescent="0.25">
      <c r="B2" s="9" t="s">
        <v>3</v>
      </c>
    </row>
    <row r="3" spans="1:3" ht="14.25" customHeight="1" x14ac:dyDescent="0.2"/>
    <row r="4" spans="1:3" ht="14.25" customHeight="1" x14ac:dyDescent="0.25">
      <c r="A4" s="1">
        <v>1</v>
      </c>
      <c r="B4" s="1" t="s">
        <v>1</v>
      </c>
      <c r="C4" s="8">
        <v>225000</v>
      </c>
    </row>
    <row r="5" spans="1:3" ht="14.25" customHeight="1" x14ac:dyDescent="0.25">
      <c r="A5" s="1">
        <v>2</v>
      </c>
      <c r="B5" s="1" t="s">
        <v>2</v>
      </c>
      <c r="C5" s="4">
        <f>IF(C4&gt;289999.99,0,IF(C4&gt;279999.99,1550,IF(C4&gt;269999.99,3100,IF(C4&gt;259999.99,4700,IF(C4&gt;249999.99,6250,IF(C4&lt;249999.99,7800))))))</f>
        <v>7800</v>
      </c>
    </row>
    <row r="6" spans="1:3" ht="14.25" customHeight="1" x14ac:dyDescent="0.25">
      <c r="A6" s="1">
        <v>3</v>
      </c>
      <c r="B6" s="1" t="s">
        <v>4</v>
      </c>
      <c r="C6" s="4">
        <v>5210</v>
      </c>
    </row>
    <row r="7" spans="1:3" ht="14.25" customHeight="1" x14ac:dyDescent="0.25">
      <c r="A7" s="1">
        <v>4</v>
      </c>
      <c r="B7" s="1" t="s">
        <v>0</v>
      </c>
      <c r="C7" s="3">
        <f>IF(C4-C5-C6&lt;0,"",C4-C5-C6)</f>
        <v>211990</v>
      </c>
    </row>
    <row r="8" spans="1:3" ht="14.25" customHeight="1" x14ac:dyDescent="0.25">
      <c r="A8" s="1">
        <v>5</v>
      </c>
      <c r="B8" s="1" t="s">
        <v>5</v>
      </c>
      <c r="C8" s="3">
        <f>MAX(0,(C7-400000))</f>
        <v>0</v>
      </c>
    </row>
    <row r="9" spans="1:3" ht="14.25" customHeight="1" x14ac:dyDescent="0.25">
      <c r="A9" s="1">
        <v>6</v>
      </c>
      <c r="B9" s="1" t="s">
        <v>8</v>
      </c>
      <c r="C9" s="3">
        <f>C8*0.03</f>
        <v>0</v>
      </c>
    </row>
    <row r="10" spans="1:3" ht="14.25" customHeight="1" x14ac:dyDescent="0.25">
      <c r="A10" s="1">
        <v>7</v>
      </c>
      <c r="B10" s="1" t="s">
        <v>6</v>
      </c>
      <c r="C10" s="3">
        <f>MAX(0,((C7-C8)-200000))</f>
        <v>11990</v>
      </c>
    </row>
    <row r="11" spans="1:3" ht="14.25" customHeight="1" x14ac:dyDescent="0.25">
      <c r="A11" s="7">
        <v>8</v>
      </c>
      <c r="B11" s="1" t="s">
        <v>7</v>
      </c>
      <c r="C11" s="3">
        <f>C10*0.015</f>
        <v>179.85</v>
      </c>
    </row>
    <row r="12" spans="1:3" ht="14.25" customHeight="1" x14ac:dyDescent="0.25">
      <c r="A12" s="7">
        <v>9</v>
      </c>
      <c r="B12" s="5" t="s">
        <v>9</v>
      </c>
      <c r="C12" s="6">
        <f>C11+C9</f>
        <v>179.85</v>
      </c>
    </row>
    <row r="13" spans="1:3" ht="14.25" customHeight="1" x14ac:dyDescent="0.2"/>
    <row r="14" spans="1:3" ht="14.25" customHeight="1" x14ac:dyDescent="0.2"/>
    <row r="15" spans="1:3" ht="14.25" customHeight="1" x14ac:dyDescent="0.25">
      <c r="A15" s="1">
        <v>1</v>
      </c>
      <c r="B15" s="2" t="s">
        <v>10</v>
      </c>
    </row>
    <row r="16" spans="1:3" ht="14.25" customHeight="1" x14ac:dyDescent="0.25">
      <c r="A16" s="1">
        <v>2</v>
      </c>
      <c r="B16" s="2" t="s">
        <v>11</v>
      </c>
    </row>
    <row r="17" spans="1:2" ht="14.25" customHeight="1" x14ac:dyDescent="0.25">
      <c r="A17" s="1">
        <v>3</v>
      </c>
      <c r="B17" s="2" t="s">
        <v>12</v>
      </c>
    </row>
    <row r="18" spans="1:2" ht="14.25" customHeight="1" x14ac:dyDescent="0.25">
      <c r="A18" s="1">
        <v>4</v>
      </c>
      <c r="B18" s="1" t="s">
        <v>13</v>
      </c>
    </row>
    <row r="19" spans="1:2" ht="14.25" customHeight="1" x14ac:dyDescent="0.25">
      <c r="A19" s="1">
        <v>5</v>
      </c>
      <c r="B19" s="1" t="s">
        <v>14</v>
      </c>
    </row>
    <row r="20" spans="1:2" ht="14.25" customHeight="1" x14ac:dyDescent="0.25">
      <c r="A20" s="1">
        <v>6</v>
      </c>
      <c r="B20" s="1" t="s">
        <v>15</v>
      </c>
    </row>
    <row r="21" spans="1:2" ht="14.25" customHeight="1" x14ac:dyDescent="0.25">
      <c r="A21" s="1">
        <v>7</v>
      </c>
      <c r="B21" s="1" t="s">
        <v>16</v>
      </c>
    </row>
    <row r="22" spans="1:2" ht="14.25" customHeight="1" x14ac:dyDescent="0.25">
      <c r="A22" s="1">
        <v>8</v>
      </c>
      <c r="B22" s="1" t="s">
        <v>17</v>
      </c>
    </row>
    <row r="23" spans="1:2" ht="14.25" customHeight="1" x14ac:dyDescent="0.25">
      <c r="A23" s="1">
        <v>9</v>
      </c>
      <c r="B23" s="1" t="s">
        <v>18</v>
      </c>
    </row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Employer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 Wheeler</dc:creator>
  <cp:lastModifiedBy>Margot Wheeler</cp:lastModifiedBy>
  <dcterms:created xsi:type="dcterms:W3CDTF">2021-01-19T17:14:08Z</dcterms:created>
  <dcterms:modified xsi:type="dcterms:W3CDTF">2023-01-04T19:13:26Z</dcterms:modified>
</cp:coreProperties>
</file>