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blfpcluster\cojohnson$\Withholding Info\Handbooks\"/>
    </mc:Choice>
  </mc:AlternateContent>
  <xr:revisionPtr revIDLastSave="0" documentId="8_{1D78B35C-7504-4378-BA88-8C9C5980BF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5" i="1" s="1"/>
  <c r="C6" i="1" l="1"/>
  <c r="C7" i="1" s="1"/>
  <c r="C8" i="1" l="1"/>
  <c r="C9" i="1" s="1"/>
  <c r="C10" i="1" s="1"/>
</calcChain>
</file>

<file path=xl/sharedStrings.xml><?xml version="1.0" encoding="utf-8"?>
<sst xmlns="http://schemas.openxmlformats.org/spreadsheetml/2006/main" count="18" uniqueCount="17">
  <si>
    <t xml:space="preserve">Gross Wages </t>
  </si>
  <si>
    <t xml:space="preserve">Less Federal Withholding </t>
  </si>
  <si>
    <t>Less Oregon Standard Deduction</t>
  </si>
  <si>
    <t>BASE</t>
  </si>
  <si>
    <t>Amount of BASE over $400,000</t>
  </si>
  <si>
    <t>Tax on excess (0.03 x line 5)</t>
  </si>
  <si>
    <t>Amount of BASE over $200,000 &amp; less than $400,000</t>
  </si>
  <si>
    <t>Tax on amount (0.015 x line 7)</t>
  </si>
  <si>
    <t xml:space="preserve">PFA Tax Due </t>
  </si>
  <si>
    <t>Oregon Deduction for Federal withholding</t>
  </si>
  <si>
    <t>Oregon Standard deduction for joint filers</t>
  </si>
  <si>
    <t xml:space="preserve">Calculation of base to be taxed </t>
  </si>
  <si>
    <t>Amount that is above the Multnomah County threshold eligible to be taxed at 3%</t>
  </si>
  <si>
    <t xml:space="preserve">Tax of 3% BASE amount over the threshold due to Multnomah County </t>
  </si>
  <si>
    <t>Amount that is above the Multnomah County threshold eligible to be taxed at 1.5%</t>
  </si>
  <si>
    <t xml:space="preserve">Tax of 1.5% BASE amount over the threshold due to Multnomah County </t>
  </si>
  <si>
    <t xml:space="preserve">Total amount due for the Preschool For All Personal Income Tax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</si>
</sst>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2" borderId="0" xfId="1" applyFont="1" applyFill="1" applyProtection="1">
      <protection locked="0"/>
    </xf>
    <xf numFmtId="44" fontId="0" fillId="0" borderId="0" xfId="1" applyFont="1" applyAlignment="1"/>
    <xf numFmtId="44" fontId="2" fillId="0" borderId="0" xfId="1" applyFont="1"/>
    <xf numFmtId="0" fontId="2" fillId="0" borderId="1" xfId="0" applyFont="1" applyBorder="1"/>
    <xf numFmtId="164" fontId="2" fillId="0" borderId="1" xfId="1" applyNumberFormat="1" applyFont="1" applyBorder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1"/>
  <sheetViews>
    <sheetView tabSelected="1" workbookViewId="0">
      <selection activeCell="M15" sqref="M15"/>
    </sheetView>
  </sheetViews>
  <sheetFormatPr defaultRowHeight="15" x14ac:dyDescent="0.25"/>
  <cols>
    <col min="2" max="2" width="36.140625" customWidth="1"/>
    <col min="3" max="3" width="41.140625" customWidth="1"/>
  </cols>
  <sheetData>
    <row r="2" spans="1:3" x14ac:dyDescent="0.25">
      <c r="A2" s="1">
        <v>1</v>
      </c>
      <c r="B2" s="1" t="s">
        <v>0</v>
      </c>
      <c r="C2" s="2">
        <v>225000</v>
      </c>
    </row>
    <row r="3" spans="1:3" x14ac:dyDescent="0.25">
      <c r="A3" s="1">
        <v>2</v>
      </c>
      <c r="B3" s="1" t="s">
        <v>1</v>
      </c>
      <c r="C3" s="3">
        <f>IF(C2&gt;289999.99,0,IF(C2&gt;279999.99,1750,IF(C2&gt;269999.99,3500,IF(C2&gt;259999.99,5250,IF(C2&gt;249999.99,7000,IF(C2&lt;249999.99,8750))))))</f>
        <v>8750</v>
      </c>
    </row>
    <row r="4" spans="1:3" x14ac:dyDescent="0.25">
      <c r="A4" s="1">
        <v>3</v>
      </c>
      <c r="B4" s="1" t="s">
        <v>2</v>
      </c>
      <c r="C4" s="3">
        <v>5820</v>
      </c>
    </row>
    <row r="5" spans="1:3" x14ac:dyDescent="0.25">
      <c r="A5" s="1">
        <v>4</v>
      </c>
      <c r="B5" s="1" t="s">
        <v>3</v>
      </c>
      <c r="C5" s="4">
        <f>IF(C2-C3-C4&lt;0,"",C2-C3-C4)</f>
        <v>210430</v>
      </c>
    </row>
    <row r="6" spans="1:3" x14ac:dyDescent="0.25">
      <c r="A6" s="1">
        <v>5</v>
      </c>
      <c r="B6" s="1" t="s">
        <v>4</v>
      </c>
      <c r="C6" s="4">
        <f>MAX(0,(C5-400000))</f>
        <v>0</v>
      </c>
    </row>
    <row r="7" spans="1:3" x14ac:dyDescent="0.25">
      <c r="A7" s="1">
        <v>6</v>
      </c>
      <c r="B7" s="1" t="s">
        <v>5</v>
      </c>
      <c r="C7" s="4">
        <f>C6*0.03</f>
        <v>0</v>
      </c>
    </row>
    <row r="8" spans="1:3" x14ac:dyDescent="0.25">
      <c r="A8" s="1">
        <v>7</v>
      </c>
      <c r="B8" s="1" t="s">
        <v>6</v>
      </c>
      <c r="C8" s="4">
        <f>MAX(0,((C5-C6)-200000))</f>
        <v>10430</v>
      </c>
    </row>
    <row r="9" spans="1:3" x14ac:dyDescent="0.25">
      <c r="A9" s="1">
        <v>8</v>
      </c>
      <c r="B9" s="1" t="s">
        <v>7</v>
      </c>
      <c r="C9" s="4">
        <f>C8*0.015</f>
        <v>156.44999999999999</v>
      </c>
    </row>
    <row r="10" spans="1:3" x14ac:dyDescent="0.25">
      <c r="A10" s="1">
        <v>9</v>
      </c>
      <c r="B10" s="5" t="s">
        <v>8</v>
      </c>
      <c r="C10" s="6">
        <f>C9+C7</f>
        <v>156.44999999999999</v>
      </c>
    </row>
    <row r="13" spans="1:3" x14ac:dyDescent="0.25">
      <c r="A13" s="1">
        <v>1</v>
      </c>
      <c r="B13" s="7" t="s">
        <v>0</v>
      </c>
    </row>
    <row r="14" spans="1:3" x14ac:dyDescent="0.25">
      <c r="A14" s="1">
        <v>2</v>
      </c>
      <c r="B14" s="7" t="s">
        <v>9</v>
      </c>
    </row>
    <row r="15" spans="1:3" x14ac:dyDescent="0.25">
      <c r="A15" s="1">
        <v>3</v>
      </c>
      <c r="B15" s="7" t="s">
        <v>10</v>
      </c>
    </row>
    <row r="16" spans="1:3" x14ac:dyDescent="0.25">
      <c r="A16" s="1">
        <v>4</v>
      </c>
      <c r="B16" s="1" t="s">
        <v>11</v>
      </c>
    </row>
    <row r="17" spans="1:2" x14ac:dyDescent="0.25">
      <c r="A17" s="1">
        <v>5</v>
      </c>
      <c r="B17" s="1" t="s">
        <v>12</v>
      </c>
    </row>
    <row r="18" spans="1:2" x14ac:dyDescent="0.25">
      <c r="A18" s="1">
        <v>6</v>
      </c>
      <c r="B18" s="1" t="s">
        <v>13</v>
      </c>
    </row>
    <row r="19" spans="1:2" x14ac:dyDescent="0.25">
      <c r="A19" s="1">
        <v>7</v>
      </c>
      <c r="B19" s="1" t="s">
        <v>14</v>
      </c>
    </row>
    <row r="20" spans="1:2" x14ac:dyDescent="0.25">
      <c r="A20" s="1">
        <v>8</v>
      </c>
      <c r="B20" s="1" t="s">
        <v>15</v>
      </c>
    </row>
    <row r="21" spans="1:2" x14ac:dyDescent="0.25">
      <c r="A21" s="1">
        <v>9</v>
      </c>
      <c r="B21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Hallett, John</dc:creator>
  <cp:lastModifiedBy>Johnson, Courtney</cp:lastModifiedBy>
  <dcterms:created xsi:type="dcterms:W3CDTF">2021-12-07T20:43:30Z</dcterms:created>
  <dcterms:modified xsi:type="dcterms:W3CDTF">2025-12-30T20:01:19Z</dcterms:modified>
</cp:coreProperties>
</file>