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700"/>
  </bookViews>
  <sheets>
    <sheet name="Dept Allocations" sheetId="1" r:id="rId1"/>
    <sheet name="Rate Calculators" sheetId="2" r:id="rId2"/>
    <sheet name="IT Cost Center Allocations" sheetId="3" r:id="rId3"/>
    <sheet name="Rate Model Boxolog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Budget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CYE">#REF!</definedName>
    <definedName name="DATA10">[2]Interest.50270!#REF!</definedName>
    <definedName name="DATA11">'[3]SAP download'!#REF!</definedName>
    <definedName name="DATA12">'[4]WBS Recon'!#REF!</definedName>
    <definedName name="DATA13">'[4]WBS Recon'!#REF!</definedName>
    <definedName name="DATA14">'[4]WBS Recon'!#REF!</definedName>
    <definedName name="DATA15">'[4]WBS Recon'!#REF!</definedName>
    <definedName name="DATA7">[2]Interest.50270!#REF!</definedName>
    <definedName name="DATA8">[2]Interest.50270!#REF!</definedName>
    <definedName name="DATA9">'[3]SAP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>'[5]119'!#REF!</definedName>
    <definedName name="park1">'[6]119'!#REF!</definedName>
    <definedName name="PDX">#REF!</definedName>
    <definedName name="_xlnm.Print_Area" localSheetId="0" xml:space="preserve">  'Dept Allocations'!$A$1:$R$72</definedName>
    <definedName name="_xlnm.Print_Area" localSheetId="2">'IT Cost Center Allocations'!$A$1:$AL$38</definedName>
    <definedName name="_xlnm.Print_Area" localSheetId="1" xml:space="preserve">  'Rate Calculators'!$A$1:$X$64</definedName>
    <definedName name="_xlnm.Print_Titles" localSheetId="2">'IT Cost Center Allocations'!$A:$B,'IT Cost Center Allocations'!$6:$14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'[7]SAP DATA (PIVOT TABLE)'!$A$1:$L$500</definedName>
    <definedName name="Steps">'[8]10 Wage'!$A$1:$M$406</definedName>
    <definedName name="Temp709175">#REF!</definedName>
    <definedName name="Temp709616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boylant</author>
    <author>RFM</author>
    <author>newimage</author>
    <author xml:space="preserve"> Information Technology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"Per Unit" values</t>
        </r>
      </text>
    </comment>
    <comment ref="U9" authorId="1">
      <text>
        <r>
          <rPr>
            <b/>
            <sz val="8"/>
            <color indexed="81"/>
            <rFont val="Tahoma"/>
            <family val="2"/>
          </rPr>
          <t>Not included in total - per agreement not allowed to charge - Metro Public Defenders (1 circuit)
OCHIN (3 circuits)</t>
        </r>
      </text>
    </comment>
    <comment ref="Q11" authorId="2">
      <text>
        <r>
          <rPr>
            <b/>
            <sz val="8"/>
            <color indexed="81"/>
            <rFont val="Tahoma"/>
            <family val="2"/>
          </rPr>
          <t>newimage:</t>
        </r>
        <r>
          <rPr>
            <sz val="8"/>
            <color indexed="81"/>
            <rFont val="Tahoma"/>
            <family val="2"/>
          </rPr>
          <t xml:space="preserve">
MCDA PC Count provided by MCDA IT dept (found in Software tab)</t>
        </r>
      </text>
    </comment>
    <comment ref="R11" authorId="2">
      <text>
        <r>
          <rPr>
            <b/>
            <sz val="8"/>
            <color indexed="81"/>
            <rFont val="Tahoma"/>
            <family val="2"/>
          </rPr>
          <t>newimage:</t>
        </r>
        <r>
          <rPr>
            <sz val="8"/>
            <color indexed="81"/>
            <rFont val="Tahoma"/>
            <family val="2"/>
          </rPr>
          <t xml:space="preserve">
MCSO PC Count provided by MCSO IT dept (found in Software tab)</t>
        </r>
      </text>
    </comment>
    <comment ref="D13" authorId="3">
      <text>
        <r>
          <rPr>
            <b/>
            <sz val="8"/>
            <color indexed="81"/>
            <rFont val="Tahoma"/>
            <family val="2"/>
          </rPr>
          <t>browerc:</t>
        </r>
        <r>
          <rPr>
            <sz val="8"/>
            <color indexed="81"/>
            <rFont val="Tahoma"/>
            <family val="2"/>
          </rPr>
          <t xml:space="preserve">
See "</t>
        </r>
        <r>
          <rPr>
            <b/>
            <sz val="8"/>
            <color indexed="81"/>
            <rFont val="Tahoma"/>
            <family val="2"/>
          </rPr>
          <t>Ent App</t>
        </r>
        <r>
          <rPr>
            <sz val="8"/>
            <color indexed="81"/>
            <rFont val="Tahoma"/>
            <family val="2"/>
          </rPr>
          <t>" tab for detail</t>
        </r>
      </text>
    </comment>
    <comment ref="F13" authorId="3">
      <text>
        <r>
          <rPr>
            <b/>
            <sz val="8"/>
            <color indexed="81"/>
            <rFont val="Tahoma"/>
            <family val="2"/>
          </rPr>
          <t>browerc:</t>
        </r>
        <r>
          <rPr>
            <sz val="8"/>
            <color indexed="81"/>
            <rFont val="Tahoma"/>
            <family val="2"/>
          </rPr>
          <t xml:space="preserve">
See "</t>
        </r>
        <r>
          <rPr>
            <b/>
            <sz val="8"/>
            <color indexed="81"/>
            <rFont val="Tahoma"/>
            <family val="2"/>
          </rPr>
          <t>Ent App</t>
        </r>
        <r>
          <rPr>
            <sz val="8"/>
            <color indexed="81"/>
            <rFont val="Tahoma"/>
            <family val="2"/>
          </rPr>
          <t>" tab for detail</t>
        </r>
      </text>
    </comment>
    <comment ref="B19" authorId="1">
      <text>
        <r>
          <rPr>
            <b/>
            <sz val="8"/>
            <color indexed="81"/>
            <rFont val="Tahoma"/>
            <family val="2"/>
          </rPr>
          <t>Excludes IT PCs</t>
        </r>
      </text>
    </comment>
    <comment ref="B20" authorId="1">
      <text>
        <r>
          <rPr>
            <b/>
            <sz val="8"/>
            <color indexed="81"/>
            <rFont val="Tahoma"/>
            <family val="2"/>
          </rPr>
          <t>Excludes IT Laptops</t>
        </r>
      </text>
    </comment>
    <comment ref="B21" authorId="2">
      <text>
        <r>
          <rPr>
            <b/>
            <sz val="8"/>
            <color indexed="81"/>
            <rFont val="Tahoma"/>
            <family val="2"/>
          </rPr>
          <t>newimage:</t>
        </r>
        <r>
          <rPr>
            <sz val="8"/>
            <color indexed="81"/>
            <rFont val="Tahoma"/>
            <family val="2"/>
          </rPr>
          <t xml:space="preserve">
Printers and Monitors</t>
        </r>
      </text>
    </comment>
    <comment ref="D39" authorId="3">
      <text>
        <r>
          <rPr>
            <b/>
            <sz val="8"/>
            <color indexed="81"/>
            <rFont val="Tahoma"/>
            <family val="2"/>
          </rPr>
          <t>browerc:</t>
        </r>
        <r>
          <rPr>
            <sz val="8"/>
            <color indexed="81"/>
            <rFont val="Tahoma"/>
            <family val="2"/>
          </rPr>
          <t xml:space="preserve">
see "</t>
        </r>
        <r>
          <rPr>
            <b/>
            <sz val="8"/>
            <color indexed="81"/>
            <rFont val="Tahoma"/>
            <family val="2"/>
          </rPr>
          <t>DARS Charge Model</t>
        </r>
        <r>
          <rPr>
            <sz val="8"/>
            <color indexed="81"/>
            <rFont val="Tahoma"/>
            <family val="2"/>
          </rPr>
          <t>" (seprate file) for detail</t>
        </r>
      </text>
    </comment>
    <comment ref="D54" authorId="3">
      <text>
        <r>
          <rPr>
            <b/>
            <sz val="8"/>
            <color indexed="81"/>
            <rFont val="Tahoma"/>
            <family val="2"/>
          </rPr>
          <t>browerc:</t>
        </r>
        <r>
          <rPr>
            <sz val="8"/>
            <color indexed="81"/>
            <rFont val="Tahoma"/>
            <family val="2"/>
          </rPr>
          <t xml:space="preserve">
see "PPP Allocation" tab for detail</t>
        </r>
      </text>
    </comment>
    <comment ref="P58" authorId="1">
      <text>
        <r>
          <rPr>
            <b/>
            <sz val="8"/>
            <color indexed="81"/>
            <rFont val="Tahoma"/>
            <family val="2"/>
          </rPr>
          <t>Includes Enterprise, DARS, GIS and SAP. Excludes Host servers</t>
        </r>
      </text>
    </comment>
    <comment ref="P60" authorId="1">
      <text>
        <r>
          <rPr>
            <b/>
            <sz val="8"/>
            <color indexed="81"/>
            <rFont val="Tahoma"/>
            <family val="2"/>
          </rPr>
          <t xml:space="preserve">Includes Enterprise, GIS, SAP and Hosted Environment. </t>
        </r>
      </text>
    </comment>
  </commentList>
</comments>
</file>

<file path=xl/sharedStrings.xml><?xml version="1.0" encoding="utf-8"?>
<sst xmlns="http://schemas.openxmlformats.org/spreadsheetml/2006/main" count="402" uniqueCount="231">
  <si>
    <t>FY15 Department Allocations</t>
  </si>
  <si>
    <t>DCHS</t>
  </si>
  <si>
    <t>DCJ</t>
  </si>
  <si>
    <t>DCM</t>
  </si>
  <si>
    <t>NOND</t>
  </si>
  <si>
    <t>DCS</t>
  </si>
  <si>
    <t>Health</t>
  </si>
  <si>
    <t>Lib - Staff</t>
  </si>
  <si>
    <t>Lib - Public</t>
  </si>
  <si>
    <t>MCDA</t>
  </si>
  <si>
    <t>MCSO</t>
  </si>
  <si>
    <t>DSS-J</t>
  </si>
  <si>
    <t>DCA</t>
  </si>
  <si>
    <t>External</t>
  </si>
  <si>
    <t>Total</t>
  </si>
  <si>
    <t>Application Services</t>
  </si>
  <si>
    <t>Help Desk</t>
  </si>
  <si>
    <t>Network Svcs - Direct Circuits</t>
  </si>
  <si>
    <t>Network Svcs - Indirect Circuits</t>
  </si>
  <si>
    <t>Network Svcs - Circuits</t>
  </si>
  <si>
    <t>Security</t>
  </si>
  <si>
    <t>Enterprise Application Services</t>
  </si>
  <si>
    <t>Desktop Service</t>
  </si>
  <si>
    <t>Desktop Devices</t>
  </si>
  <si>
    <t>PC</t>
  </si>
  <si>
    <t>Laptops/Tablets</t>
  </si>
  <si>
    <t>Other</t>
  </si>
  <si>
    <t>Total Devices:</t>
  </si>
  <si>
    <t>Software - Depts</t>
  </si>
  <si>
    <t>Software - Library Staff</t>
  </si>
  <si>
    <t>Software - Library Public</t>
  </si>
  <si>
    <t>Total Software:</t>
  </si>
  <si>
    <t>Total Desktop Rate</t>
  </si>
  <si>
    <t>SAP - Support Services</t>
  </si>
  <si>
    <t>SAP - Tech Services</t>
  </si>
  <si>
    <t>SAP Support</t>
  </si>
  <si>
    <t>Data &amp; Rep Svcs - Projects &amp; Support</t>
  </si>
  <si>
    <t>Data &amp; Rep Svcs - Enterprise</t>
  </si>
  <si>
    <t>Data &amp; Rep Svcs - Applications</t>
  </si>
  <si>
    <t>DARS - Servers and Storage</t>
  </si>
  <si>
    <t>Data &amp; Reporting  Services</t>
  </si>
  <si>
    <t>GIS - Projects</t>
  </si>
  <si>
    <t>GIS - Hosting</t>
  </si>
  <si>
    <t>GIS - Enterprise</t>
  </si>
  <si>
    <t>GIS - Tech Services</t>
  </si>
  <si>
    <t>GIS Services</t>
  </si>
  <si>
    <t>PPM - Projects</t>
  </si>
  <si>
    <t>PPM - Enterprise</t>
  </si>
  <si>
    <t>PPM - Project Credit</t>
  </si>
  <si>
    <t>Project &amp; Portfolio Mgmt</t>
  </si>
  <si>
    <t>Server Allocation</t>
  </si>
  <si>
    <t>Storage Allocation</t>
  </si>
  <si>
    <t>Staff Allocation</t>
  </si>
  <si>
    <t>Enterprise Servers</t>
  </si>
  <si>
    <t>Tech Services</t>
  </si>
  <si>
    <t>Total Data Processing Allocation (60380):</t>
  </si>
  <si>
    <t>Other Adjustments:</t>
  </si>
  <si>
    <t>BWC Funded Labor Credit</t>
  </si>
  <si>
    <t>Total Data Processing + DSS-J:</t>
  </si>
  <si>
    <t xml:space="preserve">Telecommunications (60370) </t>
  </si>
  <si>
    <t>Outside Agency Telecom Collection</t>
  </si>
  <si>
    <t>Grand Total (DP &amp; Telcom):</t>
  </si>
  <si>
    <t>FY15 Rate Drivers</t>
  </si>
  <si>
    <t>FY15 Projected Allocations</t>
  </si>
  <si>
    <t>Driver</t>
  </si>
  <si>
    <t>Service
Rate</t>
  </si>
  <si>
    <t>IT and Enterprise</t>
  </si>
  <si>
    <t>Device Count</t>
  </si>
  <si>
    <t>Circuit Count</t>
  </si>
  <si>
    <t>Various</t>
  </si>
  <si>
    <t>Device Rates</t>
  </si>
  <si>
    <t>Device Sub-total:</t>
  </si>
  <si>
    <t>Software Sub-total:</t>
  </si>
  <si>
    <t>County Headcount</t>
  </si>
  <si>
    <t>FTE</t>
  </si>
  <si>
    <t>Project Hours</t>
  </si>
  <si>
    <t>Services Used</t>
  </si>
  <si>
    <t>App Svc Cost Center FTE</t>
  </si>
  <si>
    <t>Project Hours Estimate</t>
  </si>
  <si>
    <t>Physical Servers</t>
  </si>
  <si>
    <t>Server Count</t>
  </si>
  <si>
    <t>Virtual Servers</t>
  </si>
  <si>
    <t>% total GB</t>
  </si>
  <si>
    <t>FY15 IT Cost Center Allocations</t>
  </si>
  <si>
    <t>Organization:</t>
  </si>
  <si>
    <t>Apps</t>
  </si>
  <si>
    <t>Infra</t>
  </si>
  <si>
    <t>SAP</t>
  </si>
  <si>
    <t>CIO</t>
  </si>
  <si>
    <t>Service Name:</t>
  </si>
  <si>
    <t>App Svcs</t>
  </si>
  <si>
    <t>GIS</t>
  </si>
  <si>
    <t>Data Svcs</t>
  </si>
  <si>
    <t>Desktop</t>
  </si>
  <si>
    <t>Network</t>
  </si>
  <si>
    <t>Asset Repl.</t>
  </si>
  <si>
    <t>Telecom</t>
  </si>
  <si>
    <t>Data Center</t>
  </si>
  <si>
    <t>Senior Mgmt</t>
  </si>
  <si>
    <t>Customer:</t>
  </si>
  <si>
    <t>Human Services</t>
  </si>
  <si>
    <t>Health App Support</t>
  </si>
  <si>
    <t>MCSO App Support</t>
  </si>
  <si>
    <t>DSS Justice  App Support</t>
  </si>
  <si>
    <t>DCJ  App Support</t>
  </si>
  <si>
    <t>DCA Support</t>
  </si>
  <si>
    <t>DCS App Support</t>
  </si>
  <si>
    <t>DCM Support</t>
  </si>
  <si>
    <t>Non-D Support</t>
  </si>
  <si>
    <t>Library</t>
  </si>
  <si>
    <t>Enterprise App Services</t>
  </si>
  <si>
    <t>DARS</t>
  </si>
  <si>
    <t>Desktop - Services</t>
  </si>
  <si>
    <t>WAN</t>
  </si>
  <si>
    <t>Telcom</t>
  </si>
  <si>
    <t>SAP Services</t>
  </si>
  <si>
    <t>Desktop - Hardware</t>
  </si>
  <si>
    <t>Desktop - Software</t>
  </si>
  <si>
    <t>Operations</t>
  </si>
  <si>
    <t>Server</t>
  </si>
  <si>
    <t>Application Management</t>
  </si>
  <si>
    <t>Infrastructure Management</t>
  </si>
  <si>
    <t>IT Admin</t>
  </si>
  <si>
    <t>Cost Center Number:</t>
  </si>
  <si>
    <t>709130
709615</t>
  </si>
  <si>
    <t>IT.WAN</t>
  </si>
  <si>
    <t>IT.TELECOM</t>
  </si>
  <si>
    <t>709186
709191
709500</t>
  </si>
  <si>
    <t>IT.HARDWARE</t>
  </si>
  <si>
    <t>IT.SOFTWARE</t>
  </si>
  <si>
    <t>IT.SERVER</t>
  </si>
  <si>
    <t>709000
709105
709625</t>
  </si>
  <si>
    <t>Offer Type:</t>
  </si>
  <si>
    <t>Direct</t>
  </si>
  <si>
    <t>Shared</t>
  </si>
  <si>
    <t>Management</t>
  </si>
  <si>
    <t>Manager Name:</t>
  </si>
  <si>
    <t>Becca Beck</t>
  </si>
  <si>
    <t>Vacant</t>
  </si>
  <si>
    <t>Tony Chandler</t>
  </si>
  <si>
    <t>Tony Chadler</t>
  </si>
  <si>
    <t>Joshua Mitchell</t>
  </si>
  <si>
    <t>Mitchell/Chandler</t>
  </si>
  <si>
    <t>Chris Clancy</t>
  </si>
  <si>
    <t>Stan Johnson</t>
  </si>
  <si>
    <t>Rodney Chin</t>
  </si>
  <si>
    <t>Brig Otis</t>
  </si>
  <si>
    <t>Dan Gorton</t>
  </si>
  <si>
    <t>Michelle Smith</t>
  </si>
  <si>
    <t>Tim Kurilo</t>
  </si>
  <si>
    <t>Gary Wohlers</t>
  </si>
  <si>
    <t>Tracey Massey</t>
  </si>
  <si>
    <t>Sherry Swackhamer</t>
  </si>
  <si>
    <t>Represented:</t>
  </si>
  <si>
    <t>Direct Mgmt:</t>
  </si>
  <si>
    <t>Senior Mgmt:</t>
  </si>
  <si>
    <t>Costs ($)</t>
  </si>
  <si>
    <t>M&amp;S Expense:</t>
  </si>
  <si>
    <t>Personnel Expense:</t>
  </si>
  <si>
    <t>Senior Mgmt  Personnel:</t>
  </si>
  <si>
    <t>Capital Equipment:</t>
  </si>
  <si>
    <t>BWC:</t>
  </si>
  <si>
    <t>Subtotal:</t>
  </si>
  <si>
    <t>Allocation ($)</t>
  </si>
  <si>
    <t>Senior Management:</t>
  </si>
  <si>
    <t>Data Center (Servers)</t>
  </si>
  <si>
    <t>Application Svcs Total ($):</t>
  </si>
  <si>
    <t>Rate Model Boxology</t>
  </si>
  <si>
    <t xml:space="preserve">Service </t>
  </si>
  <si>
    <t>Rate Elements</t>
  </si>
  <si>
    <t>Allocation Calculation</t>
  </si>
  <si>
    <t>Application Support Services</t>
  </si>
  <si>
    <t>Plan budget (Cost Center estimated expenditure budget)</t>
  </si>
  <si>
    <t>Senior Management and Administration allocated by weighted FTEs</t>
  </si>
  <si>
    <t>None</t>
  </si>
  <si>
    <t>Application Services Cost Center budgets that support the respective Department.</t>
  </si>
  <si>
    <t>Desktop Device Count</t>
  </si>
  <si>
    <t xml:space="preserve">Help Desk budget divided by the total device count.  </t>
  </si>
  <si>
    <t>Network Services</t>
  </si>
  <si>
    <t>Circuits by Department</t>
  </si>
  <si>
    <t>Enterprise</t>
  </si>
  <si>
    <t>WAN budget less any Direct circuit costs, divided by the total number circuits, then multiplied by the total circuits for the respective Department.</t>
  </si>
  <si>
    <t>Department Direct</t>
  </si>
  <si>
    <t xml:space="preserve">The actual cost of the circuits directly attributable to each Department. </t>
  </si>
  <si>
    <t xml:space="preserve">Security budget allocated by the total desktop device count for the respective Department.  </t>
  </si>
  <si>
    <t xml:space="preserve">Rate times Unit Cost.  Rates are calculated for a variety of Applications and allocated by department usage. </t>
  </si>
  <si>
    <t>Desktop Services</t>
  </si>
  <si>
    <t xml:space="preserve">Desktop staff, PC asset replacement, and software maintenance budgets allocated by the total desktop count for the respective Department.  </t>
  </si>
  <si>
    <t>SAP Support Services</t>
  </si>
  <si>
    <t>Data Center plan budget allocated by number of servers</t>
  </si>
  <si>
    <t>SAP employee count by Dept</t>
  </si>
  <si>
    <t>Support Services</t>
  </si>
  <si>
    <t>Total budget by departmental headcount.</t>
  </si>
  <si>
    <t>SAP portion of server and storage costs as a percentage of total County staff headcount.</t>
  </si>
  <si>
    <t>Data and Reporting Services  (DARS)</t>
  </si>
  <si>
    <t>Planview Data</t>
  </si>
  <si>
    <t>Projects and Support</t>
  </si>
  <si>
    <t>Portion of the DARS budget allocated by the time expended for the respective Department.</t>
  </si>
  <si>
    <t>DARS budget allocated by the total device count for the respective Department plus IT overhead allocated by percentage of other DARS expenses.</t>
  </si>
  <si>
    <t>Web site count, data usage, storage</t>
  </si>
  <si>
    <t>Applications</t>
  </si>
  <si>
    <t>DARS budget allocated by various drivers for the respective Department.</t>
  </si>
  <si>
    <t>Desktop Device Count and Usage</t>
  </si>
  <si>
    <t>Total servers and storage costs as a percentage of the hosting and enterprise costs of the respective department.</t>
  </si>
  <si>
    <t>GIS - Enterprise and Project Work</t>
  </si>
  <si>
    <t>Projects</t>
  </si>
  <si>
    <t>GIS budget allocated by the time expended for the respective Department.</t>
  </si>
  <si>
    <t>Service Count</t>
  </si>
  <si>
    <t>Hosting</t>
  </si>
  <si>
    <t>GIS budget allocated by the number of measurable services used by a department.</t>
  </si>
  <si>
    <t>GIS budget divided by the total Device Count. GIS service rate multiplied by the number of devices for a Department.</t>
  </si>
  <si>
    <t>Project Management</t>
  </si>
  <si>
    <t>Planned Projects</t>
  </si>
  <si>
    <t>Direct Project Manager allocation based on demand by each Department.</t>
  </si>
  <si>
    <t>Supporting FTE</t>
  </si>
  <si>
    <t>PPM Enterprise budget allocated by Application Support Services staff of the respective department.</t>
  </si>
  <si>
    <t>Server and Support</t>
  </si>
  <si>
    <t>Server Device Count</t>
  </si>
  <si>
    <t xml:space="preserve">Data Center Department Direct plan Budget allocated by the number of physical and virtual servers directly attributable to the respective Department times staff, HW/SW maintenance, and asset replacement expenses. </t>
  </si>
  <si>
    <t>Gigabytes of Data</t>
  </si>
  <si>
    <t>Storage</t>
  </si>
  <si>
    <t xml:space="preserve">Percent of dedicated database, backup, home directory, and application data storage times staff, HW/SW maintenance, and asset replacement expenses.  </t>
  </si>
  <si>
    <t>Staff</t>
  </si>
  <si>
    <t>Tech Services budget allocated by the time expended for the respective Department.</t>
  </si>
  <si>
    <t xml:space="preserve">Data Center Enterprise plan budget allocated by the desktop device count for the respective department. </t>
  </si>
  <si>
    <t>Telecommunications</t>
  </si>
  <si>
    <t>Personnel - Direct</t>
  </si>
  <si>
    <t>Telecom budget allocated by the time expended for the respective Department.</t>
  </si>
  <si>
    <t>Phone Number</t>
  </si>
  <si>
    <t>Phone Service</t>
  </si>
  <si>
    <t>Telecom budget allocated by the number of telephone numbers owned by the department.</t>
  </si>
</sst>
</file>

<file path=xl/styles.xml><?xml version="1.0" encoding="utf-8"?>
<styleSheet xmlns="http://schemas.openxmlformats.org/spreadsheetml/2006/main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0_);[Red]\(0.00\)"/>
    <numFmt numFmtId="168" formatCode="_(* #,##0.0000_);_(* \(#,##0.0000\);_(* &quot;-&quot;??_);_(@_)"/>
  </numFmts>
  <fonts count="23"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9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lightUp"/>
    </fill>
    <fill>
      <patternFill patternType="solid">
        <fgColor rgb="FF808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6">
    <xf numFmtId="0" fontId="0" fillId="0" borderId="0" xfId="0"/>
    <xf numFmtId="0" fontId="3" fillId="2" borderId="0" xfId="0" applyFont="1" applyFill="1" applyBorder="1" applyAlignment="1">
      <alignment horizontal="centerContinuous" vertical="center" wrapText="1"/>
    </xf>
    <xf numFmtId="0" fontId="4" fillId="2" borderId="0" xfId="0" applyFont="1" applyFill="1" applyBorder="1" applyAlignment="1">
      <alignment horizontal="centerContinuous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3" fontId="5" fillId="3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0" fontId="5" fillId="0" borderId="4" xfId="0" applyFont="1" applyBorder="1"/>
    <xf numFmtId="0" fontId="5" fillId="4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5" xfId="1" applyNumberFormat="1" applyFont="1" applyFill="1" applyBorder="1" applyAlignment="1">
      <alignment horizontal="right"/>
    </xf>
    <xf numFmtId="164" fontId="0" fillId="0" borderId="6" xfId="1" applyNumberFormat="1" applyFont="1" applyFill="1" applyBorder="1" applyAlignment="1">
      <alignment horizontal="right"/>
    </xf>
    <xf numFmtId="164" fontId="0" fillId="2" borderId="7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164" fontId="6" fillId="2" borderId="7" xfId="1" applyNumberFormat="1" applyFont="1" applyFill="1" applyBorder="1" applyAlignment="1">
      <alignment horizontal="right"/>
    </xf>
    <xf numFmtId="164" fontId="6" fillId="2" borderId="6" xfId="1" applyNumberFormat="1" applyFont="1" applyFill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38" fontId="5" fillId="0" borderId="0" xfId="0" applyNumberFormat="1" applyFont="1" applyFill="1" applyBorder="1"/>
    <xf numFmtId="0" fontId="5" fillId="0" borderId="0" xfId="0" applyFont="1" applyFill="1" applyBorder="1"/>
    <xf numFmtId="0" fontId="5" fillId="8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0" fontId="0" fillId="0" borderId="0" xfId="0" applyFill="1" applyBorder="1"/>
    <xf numFmtId="38" fontId="0" fillId="0" borderId="0" xfId="0" applyNumberFormat="1" applyFill="1" applyBorder="1"/>
    <xf numFmtId="0" fontId="7" fillId="9" borderId="0" xfId="0" applyFont="1" applyFill="1" applyBorder="1" applyAlignment="1">
      <alignment horizontal="right" wrapText="1"/>
    </xf>
    <xf numFmtId="0" fontId="7" fillId="10" borderId="0" xfId="0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164" fontId="0" fillId="2" borderId="2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8" fillId="0" borderId="6" xfId="1" applyNumberFormat="1" applyFont="1" applyFill="1" applyBorder="1" applyAlignment="1">
      <alignment horizontal="right"/>
    </xf>
    <xf numFmtId="164" fontId="8" fillId="2" borderId="6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5" fillId="11" borderId="0" xfId="0" applyFont="1" applyFill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64" fontId="0" fillId="0" borderId="9" xfId="0" applyNumberFormat="1" applyBorder="1"/>
    <xf numFmtId="0" fontId="5" fillId="0" borderId="0" xfId="0" applyFont="1" applyFill="1" applyBorder="1" applyAlignment="1">
      <alignment horizontal="left" wrapText="1"/>
    </xf>
    <xf numFmtId="10" fontId="5" fillId="0" borderId="0" xfId="0" applyNumberFormat="1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/>
    </xf>
    <xf numFmtId="164" fontId="0" fillId="0" borderId="2" xfId="3" applyNumberFormat="1" applyFont="1" applyFill="1" applyBorder="1" applyAlignment="1">
      <alignment horizontal="right" indent="1"/>
    </xf>
    <xf numFmtId="0" fontId="5" fillId="12" borderId="0" xfId="0" applyFont="1" applyFill="1" applyBorder="1" applyAlignment="1">
      <alignment horizontal="right" wrapText="1"/>
    </xf>
    <xf numFmtId="164" fontId="2" fillId="2" borderId="6" xfId="1" applyNumberFormat="1" applyFont="1" applyFill="1" applyBorder="1" applyAlignment="1">
      <alignment horizontal="right"/>
    </xf>
    <xf numFmtId="0" fontId="5" fillId="12" borderId="0" xfId="0" applyFont="1" applyFill="1" applyBorder="1" applyAlignment="1">
      <alignment horizontal="right" vertical="center" wrapText="1"/>
    </xf>
    <xf numFmtId="0" fontId="5" fillId="13" borderId="0" xfId="0" applyFont="1" applyFill="1" applyBorder="1" applyAlignment="1">
      <alignment horizontal="right"/>
    </xf>
    <xf numFmtId="164" fontId="2" fillId="2" borderId="9" xfId="1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5" fillId="14" borderId="0" xfId="0" applyFont="1" applyFill="1" applyBorder="1" applyAlignment="1">
      <alignment horizontal="right" wrapText="1"/>
    </xf>
    <xf numFmtId="164" fontId="2" fillId="0" borderId="6" xfId="1" applyNumberFormat="1" applyFont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5" fillId="14" borderId="0" xfId="0" applyFont="1" applyFill="1" applyBorder="1" applyAlignment="1">
      <alignment horizontal="right" vertical="center" wrapText="1"/>
    </xf>
    <xf numFmtId="38" fontId="8" fillId="0" borderId="6" xfId="1" applyNumberFormat="1" applyFont="1" applyFill="1" applyBorder="1" applyAlignment="1">
      <alignment horizontal="right"/>
    </xf>
    <xf numFmtId="38" fontId="2" fillId="2" borderId="6" xfId="0" applyNumberFormat="1" applyFont="1" applyFill="1" applyBorder="1" applyAlignment="1">
      <alignment horizontal="right"/>
    </xf>
    <xf numFmtId="38" fontId="6" fillId="2" borderId="6" xfId="1" applyNumberFormat="1" applyFont="1" applyFill="1" applyBorder="1" applyAlignment="1">
      <alignment horizontal="right"/>
    </xf>
    <xf numFmtId="38" fontId="2" fillId="0" borderId="0" xfId="1" applyNumberFormat="1" applyFont="1" applyBorder="1" applyAlignment="1">
      <alignment horizontal="right"/>
    </xf>
    <xf numFmtId="38" fontId="2" fillId="0" borderId="9" xfId="1" applyNumberFormat="1" applyFont="1" applyFill="1" applyBorder="1" applyAlignment="1">
      <alignment horizontal="right"/>
    </xf>
    <xf numFmtId="0" fontId="5" fillId="15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7" borderId="6" xfId="1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38" fontId="6" fillId="7" borderId="6" xfId="1" applyNumberFormat="1" applyFont="1" applyFill="1" applyBorder="1" applyAlignment="1">
      <alignment horizontal="right"/>
    </xf>
    <xf numFmtId="38" fontId="2" fillId="0" borderId="6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7" fillId="16" borderId="0" xfId="0" applyFont="1" applyFill="1" applyBorder="1" applyAlignment="1">
      <alignment horizontal="right"/>
    </xf>
    <xf numFmtId="164" fontId="0" fillId="7" borderId="8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>
      <alignment horizontal="right"/>
    </xf>
    <xf numFmtId="164" fontId="0" fillId="7" borderId="0" xfId="1" applyNumberFormat="1" applyFont="1" applyFill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43" fontId="0" fillId="0" borderId="0" xfId="1" applyFont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0" fillId="0" borderId="12" xfId="0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0" xfId="0" applyFill="1" applyBorder="1" applyAlignment="1">
      <alignment horizontal="right" indent="1"/>
    </xf>
    <xf numFmtId="0" fontId="5" fillId="4" borderId="0" xfId="0" applyFont="1" applyFill="1" applyBorder="1" applyAlignment="1"/>
    <xf numFmtId="10" fontId="0" fillId="2" borderId="8" xfId="0" applyNumberFormat="1" applyFill="1" applyBorder="1"/>
    <xf numFmtId="9" fontId="0" fillId="0" borderId="6" xfId="0" applyNumberFormat="1" applyFill="1" applyBorder="1"/>
    <xf numFmtId="9" fontId="0" fillId="0" borderId="8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5" borderId="0" xfId="0" applyFont="1" applyFill="1" applyBorder="1" applyAlignment="1"/>
    <xf numFmtId="6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165" fontId="0" fillId="0" borderId="8" xfId="0" applyNumberFormat="1" applyFill="1" applyBorder="1"/>
    <xf numFmtId="165" fontId="0" fillId="2" borderId="8" xfId="0" applyNumberFormat="1" applyFill="1" applyBorder="1"/>
    <xf numFmtId="9" fontId="0" fillId="0" borderId="5" xfId="0" applyNumberFormat="1" applyFill="1" applyBorder="1"/>
    <xf numFmtId="165" fontId="0" fillId="0" borderId="8" xfId="1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right"/>
    </xf>
    <xf numFmtId="0" fontId="5" fillId="6" borderId="0" xfId="0" applyFont="1" applyFill="1" applyBorder="1" applyAlignment="1"/>
    <xf numFmtId="43" fontId="0" fillId="7" borderId="8" xfId="0" applyNumberFormat="1" applyFill="1" applyBorder="1"/>
    <xf numFmtId="43" fontId="0" fillId="2" borderId="8" xfId="0" applyNumberFormat="1" applyFill="1" applyBorder="1"/>
    <xf numFmtId="6" fontId="0" fillId="0" borderId="0" xfId="1" applyNumberFormat="1" applyFont="1" applyFill="1" applyBorder="1" applyAlignment="1">
      <alignment horizontal="center"/>
    </xf>
    <xf numFmtId="6" fontId="0" fillId="0" borderId="0" xfId="1" applyNumberFormat="1" applyFont="1" applyFill="1" applyBorder="1" applyAlignment="1">
      <alignment horizontal="right"/>
    </xf>
    <xf numFmtId="9" fontId="0" fillId="0" borderId="0" xfId="0" applyNumberFormat="1" applyFill="1" applyBorder="1"/>
    <xf numFmtId="9" fontId="0" fillId="0" borderId="0" xfId="3" applyFont="1" applyFill="1" applyBorder="1" applyAlignment="1">
      <alignment horizontal="left" indent="1"/>
    </xf>
    <xf numFmtId="0" fontId="5" fillId="8" borderId="0" xfId="0" applyFont="1" applyFill="1" applyBorder="1" applyAlignment="1">
      <alignment wrapText="1"/>
    </xf>
    <xf numFmtId="9" fontId="2" fillId="0" borderId="0" xfId="0" applyNumberFormat="1" applyFont="1" applyFill="1" applyBorder="1" applyAlignment="1">
      <alignment wrapText="1"/>
    </xf>
    <xf numFmtId="165" fontId="0" fillId="0" borderId="8" xfId="1" applyNumberFormat="1" applyFont="1" applyFill="1" applyBorder="1"/>
    <xf numFmtId="1" fontId="0" fillId="0" borderId="6" xfId="0" applyNumberFormat="1" applyFill="1" applyBorder="1"/>
    <xf numFmtId="1" fontId="0" fillId="0" borderId="8" xfId="3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left" indent="1"/>
    </xf>
    <xf numFmtId="0" fontId="7" fillId="9" borderId="0" xfId="0" applyFont="1" applyFill="1" applyBorder="1" applyAlignment="1"/>
    <xf numFmtId="9" fontId="2" fillId="0" borderId="0" xfId="0" applyNumberFormat="1" applyFont="1" applyFill="1" applyBorder="1" applyAlignment="1">
      <alignment vertical="top" wrapText="1"/>
    </xf>
    <xf numFmtId="165" fontId="0" fillId="2" borderId="8" xfId="1" applyNumberFormat="1" applyFont="1" applyFill="1" applyBorder="1"/>
    <xf numFmtId="10" fontId="0" fillId="0" borderId="0" xfId="0" applyNumberFormat="1" applyFill="1"/>
    <xf numFmtId="0" fontId="7" fillId="10" borderId="0" xfId="0" applyFont="1" applyFill="1" applyBorder="1" applyAlignment="1"/>
    <xf numFmtId="6" fontId="0" fillId="0" borderId="0" xfId="0" applyNumberFormat="1" applyFill="1" applyBorder="1" applyAlignment="1">
      <alignment horizontal="right"/>
    </xf>
    <xf numFmtId="165" fontId="0" fillId="2" borderId="0" xfId="0" applyNumberFormat="1" applyFill="1" applyBorder="1"/>
    <xf numFmtId="9" fontId="0" fillId="2" borderId="0" xfId="0" applyNumberFormat="1" applyFill="1" applyBorder="1"/>
    <xf numFmtId="6" fontId="2" fillId="0" borderId="0" xfId="2" applyNumberFormat="1" applyFont="1" applyFill="1" applyBorder="1" applyAlignment="1"/>
    <xf numFmtId="165" fontId="0" fillId="0" borderId="0" xfId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7" fillId="10" borderId="0" xfId="0" applyFont="1" applyFill="1" applyAlignment="1">
      <alignment horizontal="left"/>
    </xf>
    <xf numFmtId="0" fontId="5" fillId="0" borderId="0" xfId="0" applyFont="1" applyFill="1" applyAlignment="1"/>
    <xf numFmtId="0" fontId="0" fillId="0" borderId="0" xfId="0" applyFill="1" applyAlignment="1">
      <alignment horizontal="center"/>
    </xf>
    <xf numFmtId="0" fontId="11" fillId="0" borderId="0" xfId="0" applyFont="1" applyFill="1" applyBorder="1"/>
    <xf numFmtId="6" fontId="2" fillId="0" borderId="0" xfId="2" applyNumberFormat="1" applyFont="1" applyFill="1" applyBorder="1" applyAlignment="1">
      <alignment horizontal="center"/>
    </xf>
    <xf numFmtId="38" fontId="0" fillId="7" borderId="2" xfId="0" applyNumberFormat="1" applyFill="1" applyBorder="1" applyAlignment="1">
      <alignment horizontal="right"/>
    </xf>
    <xf numFmtId="0" fontId="0" fillId="2" borderId="0" xfId="0" applyFill="1" applyBorder="1"/>
    <xf numFmtId="38" fontId="0" fillId="0" borderId="0" xfId="0" applyNumberFormat="1" applyFill="1" applyBorder="1" applyAlignment="1">
      <alignment horizontal="right"/>
    </xf>
    <xf numFmtId="6" fontId="0" fillId="0" borderId="0" xfId="0" applyNumberFormat="1" applyFill="1" applyBorder="1"/>
    <xf numFmtId="38" fontId="0" fillId="7" borderId="6" xfId="0" applyNumberFormat="1" applyFill="1" applyBorder="1" applyAlignment="1">
      <alignment horizontal="right"/>
    </xf>
    <xf numFmtId="38" fontId="0" fillId="2" borderId="0" xfId="0" applyNumberFormat="1" applyFill="1" applyBorder="1" applyAlignment="1">
      <alignment horizontal="right"/>
    </xf>
    <xf numFmtId="38" fontId="0" fillId="0" borderId="9" xfId="0" applyNumberForma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6" fontId="2" fillId="0" borderId="0" xfId="2" applyNumberFormat="1" applyFont="1" applyFill="1" applyBorder="1" applyAlignment="1">
      <alignment horizontal="right"/>
    </xf>
    <xf numFmtId="38" fontId="0" fillId="0" borderId="10" xfId="0" applyNumberForma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right"/>
    </xf>
    <xf numFmtId="38" fontId="0" fillId="2" borderId="6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center"/>
    </xf>
    <xf numFmtId="38" fontId="0" fillId="2" borderId="9" xfId="0" applyNumberFormat="1" applyFill="1" applyBorder="1" applyAlignment="1">
      <alignment horizontal="right"/>
    </xf>
    <xf numFmtId="38" fontId="0" fillId="7" borderId="9" xfId="0" applyNumberForma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right"/>
    </xf>
    <xf numFmtId="38" fontId="0" fillId="0" borderId="14" xfId="0" applyNumberFormat="1" applyFill="1" applyBorder="1" applyAlignment="1">
      <alignment horizontal="right"/>
    </xf>
    <xf numFmtId="0" fontId="5" fillId="11" borderId="0" xfId="0" applyFont="1" applyFill="1" applyBorder="1" applyAlignment="1">
      <alignment horizontal="left"/>
    </xf>
    <xf numFmtId="10" fontId="5" fillId="11" borderId="0" xfId="0" quotePrefix="1" applyNumberFormat="1" applyFont="1" applyFill="1" applyAlignment="1">
      <alignment vertical="top" wrapText="1"/>
    </xf>
    <xf numFmtId="6" fontId="0" fillId="0" borderId="0" xfId="2" applyNumberFormat="1" applyFont="1" applyFill="1" applyAlignment="1">
      <alignment horizontal="center"/>
    </xf>
    <xf numFmtId="6" fontId="0" fillId="0" borderId="0" xfId="2" applyNumberFormat="1" applyFont="1" applyFill="1" applyAlignment="1">
      <alignment horizontal="right"/>
    </xf>
    <xf numFmtId="165" fontId="0" fillId="7" borderId="8" xfId="1" applyNumberFormat="1" applyFont="1" applyFill="1" applyBorder="1"/>
    <xf numFmtId="165" fontId="0" fillId="0" borderId="6" xfId="1" applyNumberFormat="1" applyFont="1" applyFill="1" applyBorder="1"/>
    <xf numFmtId="10" fontId="5" fillId="11" borderId="0" xfId="0" applyNumberFormat="1" applyFont="1" applyFill="1" applyAlignment="1">
      <alignment vertical="top" wrapText="1"/>
    </xf>
    <xf numFmtId="0" fontId="5" fillId="12" borderId="0" xfId="0" applyFont="1" applyFill="1" applyBorder="1" applyAlignment="1">
      <alignment wrapText="1"/>
    </xf>
    <xf numFmtId="10" fontId="2" fillId="7" borderId="0" xfId="0" applyNumberFormat="1" applyFont="1" applyFill="1" applyAlignment="1">
      <alignment vertical="top" wrapText="1"/>
    </xf>
    <xf numFmtId="6" fontId="2" fillId="0" borderId="0" xfId="1" applyNumberFormat="1" applyFont="1" applyFill="1" applyBorder="1" applyAlignment="1">
      <alignment horizontal="center"/>
    </xf>
    <xf numFmtId="6" fontId="2" fillId="0" borderId="0" xfId="1" applyNumberFormat="1" applyFont="1" applyFill="1" applyBorder="1" applyAlignment="1">
      <alignment horizontal="right"/>
    </xf>
    <xf numFmtId="10" fontId="0" fillId="7" borderId="8" xfId="0" applyNumberFormat="1" applyFill="1" applyBorder="1"/>
    <xf numFmtId="10" fontId="0" fillId="0" borderId="8" xfId="3" applyNumberFormat="1" applyFont="1" applyFill="1" applyBorder="1" applyAlignment="1">
      <alignment horizontal="right"/>
    </xf>
    <xf numFmtId="10" fontId="2" fillId="7" borderId="0" xfId="0" applyNumberFormat="1" applyFont="1" applyFill="1" applyBorder="1" applyAlignment="1">
      <alignment wrapText="1"/>
    </xf>
    <xf numFmtId="10" fontId="0" fillId="0" borderId="8" xfId="3" applyNumberFormat="1" applyFont="1" applyFill="1" applyBorder="1"/>
    <xf numFmtId="10" fontId="0" fillId="2" borderId="8" xfId="3" applyNumberFormat="1" applyFont="1" applyFill="1" applyBorder="1"/>
    <xf numFmtId="37" fontId="0" fillId="2" borderId="8" xfId="0" applyNumberFormat="1" applyFill="1" applyBorder="1"/>
    <xf numFmtId="37" fontId="0" fillId="0" borderId="6" xfId="0" applyNumberFormat="1" applyFill="1" applyBorder="1"/>
    <xf numFmtId="166" fontId="0" fillId="0" borderId="0" xfId="0" applyNumberFormat="1" applyFill="1"/>
    <xf numFmtId="166" fontId="0" fillId="0" borderId="0" xfId="0" applyNumberFormat="1" applyFill="1" applyBorder="1"/>
    <xf numFmtId="166" fontId="0" fillId="7" borderId="8" xfId="0" applyNumberFormat="1" applyFill="1" applyBorder="1"/>
    <xf numFmtId="10" fontId="0" fillId="2" borderId="0" xfId="0" applyNumberFormat="1" applyFill="1" applyBorder="1"/>
    <xf numFmtId="9" fontId="0" fillId="0" borderId="0" xfId="3" applyFont="1" applyFill="1" applyBorder="1" applyAlignment="1">
      <alignment horizontal="right"/>
    </xf>
    <xf numFmtId="0" fontId="5" fillId="13" borderId="0" xfId="0" applyFont="1" applyFill="1" applyBorder="1" applyAlignment="1"/>
    <xf numFmtId="0" fontId="2" fillId="0" borderId="0" xfId="0" applyFont="1" applyFill="1" applyAlignment="1">
      <alignment horizontal="center"/>
    </xf>
    <xf numFmtId="166" fontId="0" fillId="2" borderId="8" xfId="0" applyNumberFormat="1" applyFill="1" applyBorder="1"/>
    <xf numFmtId="165" fontId="0" fillId="0" borderId="8" xfId="3" applyNumberFormat="1" applyFont="1" applyFill="1" applyBorder="1" applyAlignment="1">
      <alignment horizontal="right"/>
    </xf>
    <xf numFmtId="43" fontId="0" fillId="7" borderId="8" xfId="1" applyFont="1" applyFill="1" applyBorder="1"/>
    <xf numFmtId="37" fontId="0" fillId="0" borderId="8" xfId="0" applyNumberFormat="1" applyFill="1" applyBorder="1"/>
    <xf numFmtId="37" fontId="0" fillId="0" borderId="8" xfId="3" applyNumberFormat="1" applyFont="1" applyFill="1" applyBorder="1" applyAlignment="1">
      <alignment horizontal="right"/>
    </xf>
    <xf numFmtId="0" fontId="5" fillId="14" borderId="0" xfId="0" applyFont="1" applyFill="1" applyBorder="1" applyAlignment="1">
      <alignment horizontal="left" wrapText="1"/>
    </xf>
    <xf numFmtId="6" fontId="0" fillId="0" borderId="0" xfId="2" applyNumberFormat="1" applyFont="1" applyFill="1" applyBorder="1" applyAlignment="1">
      <alignment horizontal="center" wrapText="1"/>
    </xf>
    <xf numFmtId="43" fontId="0" fillId="0" borderId="8" xfId="1" applyNumberFormat="1" applyFont="1" applyFill="1" applyBorder="1" applyAlignment="1">
      <alignment horizontal="center"/>
    </xf>
    <xf numFmtId="38" fontId="0" fillId="2" borderId="13" xfId="0" applyNumberFormat="1" applyFill="1" applyBorder="1" applyAlignment="1">
      <alignment horizontal="right"/>
    </xf>
    <xf numFmtId="38" fontId="0" fillId="2" borderId="8" xfId="0" applyNumberFormat="1" applyFill="1" applyBorder="1" applyAlignment="1">
      <alignment horizontal="right"/>
    </xf>
    <xf numFmtId="43" fontId="0" fillId="0" borderId="8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0" fontId="5" fillId="0" borderId="0" xfId="0" applyFont="1" applyFill="1" applyAlignment="1">
      <alignment horizontal="right"/>
    </xf>
    <xf numFmtId="10" fontId="0" fillId="7" borderId="8" xfId="3" applyNumberFormat="1" applyFont="1" applyFill="1" applyBorder="1"/>
    <xf numFmtId="10" fontId="0" fillId="7" borderId="8" xfId="1" applyNumberFormat="1" applyFont="1" applyFill="1" applyBorder="1"/>
    <xf numFmtId="10" fontId="0" fillId="0" borderId="0" xfId="0" applyNumberFormat="1" applyFill="1" applyBorder="1"/>
    <xf numFmtId="0" fontId="5" fillId="15" borderId="0" xfId="0" applyFont="1" applyFill="1" applyBorder="1"/>
    <xf numFmtId="0" fontId="0" fillId="15" borderId="0" xfId="0" applyFill="1" applyBorder="1"/>
    <xf numFmtId="43" fontId="0" fillId="0" borderId="8" xfId="0" applyNumberFormat="1" applyFill="1" applyBorder="1" applyAlignment="1">
      <alignment horizontal="right"/>
    </xf>
    <xf numFmtId="43" fontId="0" fillId="0" borderId="6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4" xfId="1" applyNumberFormat="1" applyFont="1" applyFill="1" applyBorder="1" applyAlignment="1">
      <alignment horizontal="center"/>
    </xf>
    <xf numFmtId="38" fontId="0" fillId="0" borderId="4" xfId="0" applyNumberFormat="1" applyFill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43" fontId="0" fillId="0" borderId="4" xfId="1" applyNumberFormat="1" applyFont="1" applyFill="1" applyBorder="1" applyAlignment="1">
      <alignment horizontal="center"/>
    </xf>
    <xf numFmtId="43" fontId="0" fillId="0" borderId="4" xfId="0" applyNumberFormat="1" applyFill="1" applyBorder="1"/>
    <xf numFmtId="43" fontId="0" fillId="0" borderId="4" xfId="0" applyNumberFormat="1" applyFill="1" applyBorder="1" applyAlignment="1">
      <alignment horizontal="right"/>
    </xf>
    <xf numFmtId="43" fontId="0" fillId="0" borderId="0" xfId="1" applyNumberFormat="1" applyFont="1" applyFill="1" applyBorder="1" applyAlignment="1">
      <alignment horizontal="center"/>
    </xf>
    <xf numFmtId="43" fontId="0" fillId="0" borderId="4" xfId="1" applyNumberFormat="1" applyFont="1" applyFill="1" applyBorder="1" applyAlignment="1">
      <alignment horizontal="right"/>
    </xf>
    <xf numFmtId="166" fontId="0" fillId="0" borderId="8" xfId="3" applyNumberFormat="1" applyFont="1" applyFill="1" applyBorder="1" applyAlignment="1">
      <alignment horizontal="right"/>
    </xf>
    <xf numFmtId="9" fontId="0" fillId="0" borderId="8" xfId="1" applyNumberFormat="1" applyFont="1" applyFill="1" applyBorder="1" applyAlignment="1">
      <alignment horizontal="right"/>
    </xf>
    <xf numFmtId="166" fontId="0" fillId="0" borderId="4" xfId="1" applyNumberFormat="1" applyFont="1" applyFill="1" applyBorder="1" applyAlignment="1">
      <alignment horizontal="center"/>
    </xf>
    <xf numFmtId="166" fontId="0" fillId="0" borderId="4" xfId="0" applyNumberFormat="1" applyFill="1" applyBorder="1"/>
    <xf numFmtId="166" fontId="0" fillId="0" borderId="4" xfId="0" applyNumberFormat="1" applyFill="1" applyBorder="1" applyAlignment="1">
      <alignment horizontal="right"/>
    </xf>
    <xf numFmtId="9" fontId="0" fillId="0" borderId="4" xfId="1" applyNumberFormat="1" applyFont="1" applyFill="1" applyBorder="1" applyAlignment="1">
      <alignment horizontal="right"/>
    </xf>
    <xf numFmtId="0" fontId="12" fillId="15" borderId="0" xfId="0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left" indent="1"/>
    </xf>
    <xf numFmtId="43" fontId="0" fillId="0" borderId="0" xfId="1" applyFont="1" applyFill="1" applyBorder="1" applyAlignment="1">
      <alignment horizontal="left"/>
    </xf>
    <xf numFmtId="9" fontId="0" fillId="0" borderId="8" xfId="3" applyNumberFormat="1" applyFont="1" applyFill="1" applyBorder="1" applyAlignment="1">
      <alignment horizontal="right"/>
    </xf>
    <xf numFmtId="43" fontId="0" fillId="0" borderId="0" xfId="1" applyFont="1" applyFill="1" applyBorder="1"/>
    <xf numFmtId="0" fontId="15" fillId="2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6" fillId="0" borderId="0" xfId="0" applyFont="1" applyFill="1" applyBorder="1" applyAlignment="1">
      <alignment horizontal="right"/>
    </xf>
    <xf numFmtId="0" fontId="0" fillId="14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14" borderId="8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67" fontId="0" fillId="0" borderId="8" xfId="0" applyNumberFormat="1" applyFill="1" applyBorder="1" applyAlignment="1">
      <alignment horizontal="center"/>
    </xf>
    <xf numFmtId="167" fontId="0" fillId="0" borderId="5" xfId="0" applyNumberFormat="1" applyFill="1" applyBorder="1" applyAlignment="1">
      <alignment horizontal="center"/>
    </xf>
    <xf numFmtId="167" fontId="0" fillId="7" borderId="8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67" fontId="0" fillId="2" borderId="13" xfId="0" applyNumberFormat="1" applyFill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43" fontId="0" fillId="7" borderId="4" xfId="1" applyNumberFormat="1" applyFont="1" applyFill="1" applyBorder="1" applyAlignment="1">
      <alignment horizontal="center"/>
    </xf>
    <xf numFmtId="43" fontId="0" fillId="7" borderId="8" xfId="1" applyNumberFormat="1" applyFont="1" applyFill="1" applyBorder="1" applyAlignment="1">
      <alignment horizontal="center"/>
    </xf>
    <xf numFmtId="43" fontId="0" fillId="2" borderId="4" xfId="1" applyNumberFormat="1" applyFont="1" applyFill="1" applyBorder="1" applyAlignment="1">
      <alignment horizontal="center"/>
    </xf>
    <xf numFmtId="43" fontId="0" fillId="2" borderId="8" xfId="1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3" fontId="0" fillId="7" borderId="13" xfId="1" applyNumberFormat="1" applyFont="1" applyFill="1" applyBorder="1" applyAlignment="1">
      <alignment horizontal="center"/>
    </xf>
    <xf numFmtId="43" fontId="0" fillId="2" borderId="11" xfId="1" applyNumberFormat="1" applyFont="1" applyFill="1" applyBorder="1" applyAlignment="1">
      <alignment horizontal="center"/>
    </xf>
    <xf numFmtId="43" fontId="0" fillId="2" borderId="13" xfId="1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horizontal="right"/>
    </xf>
    <xf numFmtId="168" fontId="0" fillId="2" borderId="8" xfId="1" applyNumberFormat="1" applyFont="1" applyFill="1" applyBorder="1" applyAlignment="1">
      <alignment horizontal="center"/>
    </xf>
    <xf numFmtId="168" fontId="0" fillId="2" borderId="13" xfId="1" applyNumberFormat="1" applyFont="1" applyFill="1" applyBorder="1" applyAlignment="1">
      <alignment horizontal="center"/>
    </xf>
    <xf numFmtId="168" fontId="0" fillId="0" borderId="5" xfId="1" applyNumberFormat="1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 applyBorder="1"/>
    <xf numFmtId="0" fontId="20" fillId="0" borderId="0" xfId="0" applyFont="1" applyFill="1" applyBorder="1"/>
    <xf numFmtId="0" fontId="12" fillId="0" borderId="0" xfId="0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right"/>
    </xf>
    <xf numFmtId="0" fontId="16" fillId="0" borderId="15" xfId="0" applyFont="1" applyFill="1" applyBorder="1" applyAlignment="1">
      <alignment horizontal="right"/>
    </xf>
    <xf numFmtId="38" fontId="2" fillId="7" borderId="8" xfId="0" applyNumberFormat="1" applyFont="1" applyFill="1" applyBorder="1"/>
    <xf numFmtId="38" fontId="2" fillId="0" borderId="5" xfId="0" applyNumberFormat="1" applyFont="1" applyFill="1" applyBorder="1"/>
    <xf numFmtId="8" fontId="0" fillId="0" borderId="0" xfId="0" applyNumberFormat="1" applyFill="1" applyBorder="1"/>
    <xf numFmtId="40" fontId="0" fillId="0" borderId="0" xfId="0" applyNumberFormat="1" applyFill="1" applyBorder="1"/>
    <xf numFmtId="38" fontId="2" fillId="2" borderId="8" xfId="0" applyNumberFormat="1" applyFont="1" applyFill="1" applyBorder="1"/>
    <xf numFmtId="0" fontId="16" fillId="0" borderId="1" xfId="0" applyFont="1" applyFill="1" applyBorder="1" applyAlignment="1">
      <alignment horizontal="right"/>
    </xf>
    <xf numFmtId="38" fontId="0" fillId="7" borderId="8" xfId="0" applyNumberFormat="1" applyFill="1" applyBorder="1"/>
    <xf numFmtId="0" fontId="19" fillId="0" borderId="0" xfId="0" applyFont="1" applyFill="1" applyBorder="1" applyAlignment="1">
      <alignment horizontal="center" vertical="center" textRotation="90" wrapText="1"/>
    </xf>
    <xf numFmtId="38" fontId="2" fillId="0" borderId="0" xfId="0" applyNumberFormat="1" applyFont="1" applyFill="1" applyBorder="1"/>
    <xf numFmtId="0" fontId="19" fillId="0" borderId="12" xfId="0" applyFont="1" applyFill="1" applyBorder="1" applyAlignment="1">
      <alignment horizontal="center" vertical="center" textRotation="90" wrapText="1"/>
    </xf>
    <xf numFmtId="0" fontId="16" fillId="0" borderId="13" xfId="0" applyFont="1" applyFill="1" applyBorder="1" applyAlignment="1">
      <alignment horizontal="right"/>
    </xf>
    <xf numFmtId="38" fontId="2" fillId="2" borderId="0" xfId="0" applyNumberFormat="1" applyFont="1" applyFill="1" applyBorder="1"/>
    <xf numFmtId="38" fontId="2" fillId="2" borderId="5" xfId="0" applyNumberFormat="1" applyFont="1" applyFill="1" applyBorder="1"/>
    <xf numFmtId="38" fontId="0" fillId="2" borderId="0" xfId="0" applyNumberFormat="1" applyFill="1" applyBorder="1"/>
    <xf numFmtId="38" fontId="0" fillId="2" borderId="8" xfId="0" applyNumberFormat="1" applyFill="1" applyBorder="1"/>
    <xf numFmtId="38" fontId="2" fillId="2" borderId="12" xfId="0" applyNumberFormat="1" applyFont="1" applyFill="1" applyBorder="1"/>
    <xf numFmtId="38" fontId="2" fillId="2" borderId="4" xfId="0" applyNumberFormat="1" applyFont="1" applyFill="1" applyBorder="1"/>
    <xf numFmtId="38" fontId="2" fillId="7" borderId="4" xfId="0" applyNumberFormat="1" applyFont="1" applyFill="1" applyBorder="1"/>
    <xf numFmtId="38" fontId="2" fillId="0" borderId="8" xfId="0" applyNumberFormat="1" applyFont="1" applyFill="1" applyBorder="1"/>
    <xf numFmtId="38" fontId="0" fillId="0" borderId="8" xfId="0" applyNumberFormat="1" applyFill="1" applyBorder="1"/>
    <xf numFmtId="38" fontId="0" fillId="0" borderId="15" xfId="0" applyNumberFormat="1" applyFill="1" applyBorder="1"/>
    <xf numFmtId="8" fontId="5" fillId="0" borderId="0" xfId="0" applyNumberFormat="1" applyFont="1" applyFill="1" applyBorder="1"/>
    <xf numFmtId="0" fontId="16" fillId="3" borderId="2" xfId="0" applyFont="1" applyFill="1" applyBorder="1" applyAlignment="1">
      <alignment horizontal="right"/>
    </xf>
    <xf numFmtId="38" fontId="0" fillId="3" borderId="8" xfId="0" applyNumberFormat="1" applyFill="1" applyBorder="1"/>
    <xf numFmtId="38" fontId="0" fillId="0" borderId="5" xfId="0" applyNumberFormat="1" applyFill="1" applyBorder="1"/>
    <xf numFmtId="0" fontId="0" fillId="2" borderId="0" xfId="0" applyFill="1"/>
    <xf numFmtId="0" fontId="16" fillId="14" borderId="6" xfId="0" applyFont="1" applyFill="1" applyBorder="1" applyAlignment="1">
      <alignment horizontal="right" wrapText="1"/>
    </xf>
    <xf numFmtId="165" fontId="0" fillId="14" borderId="8" xfId="1" applyNumberFormat="1" applyFont="1" applyFill="1" applyBorder="1"/>
    <xf numFmtId="8" fontId="0" fillId="2" borderId="0" xfId="0" applyNumberFormat="1" applyFill="1" applyBorder="1"/>
    <xf numFmtId="0" fontId="16" fillId="15" borderId="9" xfId="0" applyFont="1" applyFill="1" applyBorder="1" applyAlignment="1">
      <alignment horizontal="right"/>
    </xf>
    <xf numFmtId="38" fontId="0" fillId="15" borderId="8" xfId="0" applyNumberFormat="1" applyFill="1" applyBorder="1"/>
    <xf numFmtId="38" fontId="5" fillId="0" borderId="2" xfId="0" applyNumberFormat="1" applyFont="1" applyFill="1" applyBorder="1"/>
    <xf numFmtId="38" fontId="5" fillId="0" borderId="16" xfId="0" applyNumberFormat="1" applyFont="1" applyFill="1" applyBorder="1"/>
    <xf numFmtId="0" fontId="19" fillId="0" borderId="0" xfId="0" applyFont="1" applyFill="1" applyBorder="1"/>
    <xf numFmtId="0" fontId="16" fillId="0" borderId="0" xfId="0" applyFont="1" applyFill="1" applyBorder="1"/>
    <xf numFmtId="38" fontId="5" fillId="4" borderId="17" xfId="0" applyNumberFormat="1" applyFont="1" applyFill="1" applyBorder="1" applyAlignment="1">
      <alignment horizontal="centerContinuous"/>
    </xf>
    <xf numFmtId="38" fontId="5" fillId="4" borderId="10" xfId="0" applyNumberFormat="1" applyFont="1" applyFill="1" applyBorder="1" applyAlignment="1">
      <alignment horizontal="centerContinuous"/>
    </xf>
    <xf numFmtId="38" fontId="5" fillId="4" borderId="18" xfId="0" applyNumberFormat="1" applyFont="1" applyFill="1" applyBorder="1" applyAlignment="1">
      <alignment horizontal="centerContinuous"/>
    </xf>
    <xf numFmtId="38" fontId="5" fillId="0" borderId="0" xfId="0" applyNumberFormat="1" applyFont="1" applyFill="1" applyBorder="1" applyAlignment="1"/>
    <xf numFmtId="38" fontId="5" fillId="0" borderId="19" xfId="0" applyNumberFormat="1" applyFont="1" applyFill="1" applyBorder="1" applyAlignment="1"/>
    <xf numFmtId="40" fontId="0" fillId="0" borderId="0" xfId="0" applyNumberFormat="1" applyFill="1" applyBorder="1" applyAlignment="1">
      <alignment horizontal="center"/>
    </xf>
    <xf numFmtId="40" fontId="0" fillId="0" borderId="0" xfId="0" applyNumberFormat="1" applyFill="1" applyBorder="1" applyAlignment="1"/>
    <xf numFmtId="40" fontId="0" fillId="0" borderId="0" xfId="0" applyNumberFormat="1" applyFill="1" applyBorder="1" applyAlignment="1">
      <alignment horizontal="left"/>
    </xf>
    <xf numFmtId="8" fontId="0" fillId="0" borderId="0" xfId="0" applyNumberFormat="1" applyFill="1" applyBorder="1" applyAlignment="1">
      <alignment horizontal="center"/>
    </xf>
    <xf numFmtId="43" fontId="5" fillId="0" borderId="0" xfId="1" applyFont="1" applyFill="1" applyBorder="1"/>
    <xf numFmtId="8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43" fontId="0" fillId="0" borderId="0" xfId="1" applyFont="1" applyFill="1"/>
    <xf numFmtId="38" fontId="2" fillId="0" borderId="0" xfId="0" applyNumberFormat="1" applyFont="1" applyFill="1" applyBorder="1" applyAlignment="1">
      <alignment horizontal="right"/>
    </xf>
    <xf numFmtId="5" fontId="0" fillId="0" borderId="0" xfId="0" applyNumberFormat="1" applyFill="1"/>
    <xf numFmtId="165" fontId="0" fillId="0" borderId="0" xfId="0" applyNumberFormat="1" applyFill="1" applyBorder="1"/>
    <xf numFmtId="38" fontId="0" fillId="0" borderId="0" xfId="0" applyNumberFormat="1" applyFill="1"/>
    <xf numFmtId="165" fontId="0" fillId="0" borderId="0" xfId="1" applyNumberFormat="1" applyFont="1" applyFill="1"/>
    <xf numFmtId="43" fontId="2" fillId="0" borderId="0" xfId="1" applyFont="1" applyFill="1"/>
    <xf numFmtId="0" fontId="5" fillId="0" borderId="0" xfId="0" applyFont="1"/>
    <xf numFmtId="0" fontId="20" fillId="0" borderId="0" xfId="0" applyFont="1"/>
    <xf numFmtId="0" fontId="20" fillId="0" borderId="8" xfId="0" applyFont="1" applyFill="1" applyBorder="1" applyAlignment="1">
      <alignment horizontal="center" vertical="center"/>
    </xf>
    <xf numFmtId="0" fontId="19" fillId="0" borderId="0" xfId="0" applyFont="1"/>
    <xf numFmtId="0" fontId="20" fillId="18" borderId="3" xfId="0" applyFont="1" applyFill="1" applyBorder="1"/>
    <xf numFmtId="0" fontId="20" fillId="4" borderId="8" xfId="0" applyFont="1" applyFill="1" applyBorder="1" applyAlignment="1">
      <alignment horizontal="center" vertical="center" wrapText="1"/>
    </xf>
    <xf numFmtId="0" fontId="20" fillId="18" borderId="7" xfId="0" applyFont="1" applyFill="1" applyBorder="1"/>
    <xf numFmtId="0" fontId="20" fillId="5" borderId="8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2" borderId="8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 wrapText="1"/>
    </xf>
    <xf numFmtId="0" fontId="20" fillId="14" borderId="25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textRotation="90" wrapText="1"/>
    </xf>
    <xf numFmtId="0" fontId="20" fillId="15" borderId="8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textRotation="90" wrapText="1"/>
    </xf>
    <xf numFmtId="0" fontId="20" fillId="14" borderId="0" xfId="0" applyFont="1" applyFill="1" applyBorder="1" applyAlignment="1">
      <alignment horizontal="center" vertical="center" textRotation="90" wrapText="1"/>
    </xf>
    <xf numFmtId="0" fontId="22" fillId="19" borderId="8" xfId="0" applyFont="1" applyFill="1" applyBorder="1" applyAlignment="1">
      <alignment horizontal="center" vertical="center" wrapText="1"/>
    </xf>
    <xf numFmtId="0" fontId="22" fillId="19" borderId="25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textRotation="90" wrapText="1"/>
    </xf>
    <xf numFmtId="0" fontId="20" fillId="14" borderId="1" xfId="0" applyFont="1" applyFill="1" applyBorder="1" applyAlignment="1">
      <alignment horizontal="center" vertical="center" textRotation="90" wrapText="1"/>
    </xf>
    <xf numFmtId="0" fontId="20" fillId="18" borderId="11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38" fontId="5" fillId="14" borderId="23" xfId="0" applyNumberFormat="1" applyFont="1" applyFill="1" applyBorder="1" applyAlignment="1">
      <alignment horizontal="center"/>
    </xf>
    <xf numFmtId="38" fontId="5" fillId="14" borderId="2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textRotation="90" wrapText="1"/>
    </xf>
    <xf numFmtId="38" fontId="0" fillId="6" borderId="17" xfId="0" applyNumberForma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38" fontId="0" fillId="0" borderId="17" xfId="0" applyNumberForma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38" fontId="5" fillId="15" borderId="17" xfId="1" applyNumberFormat="1" applyFont="1" applyFill="1" applyBorder="1" applyAlignment="1">
      <alignment horizontal="center"/>
    </xf>
    <xf numFmtId="38" fontId="5" fillId="15" borderId="10" xfId="1" applyNumberFormat="1" applyFont="1" applyFill="1" applyBorder="1" applyAlignment="1">
      <alignment horizontal="center"/>
    </xf>
    <xf numFmtId="38" fontId="5" fillId="15" borderId="18" xfId="1" applyNumberFormat="1" applyFont="1" applyFill="1" applyBorder="1" applyAlignment="1">
      <alignment horizontal="center"/>
    </xf>
    <xf numFmtId="38" fontId="5" fillId="3" borderId="20" xfId="0" applyNumberFormat="1" applyFont="1" applyFill="1" applyBorder="1" applyAlignment="1">
      <alignment horizontal="center" vertical="center"/>
    </xf>
    <xf numFmtId="38" fontId="5" fillId="3" borderId="21" xfId="0" applyNumberFormat="1" applyFont="1" applyFill="1" applyBorder="1" applyAlignment="1">
      <alignment horizontal="center" vertical="center"/>
    </xf>
    <xf numFmtId="38" fontId="5" fillId="3" borderId="2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7" borderId="25" xfId="0" applyFont="1" applyFill="1" applyBorder="1" applyAlignment="1">
      <alignment horizontal="center" vertical="center" textRotation="90" wrapText="1"/>
    </xf>
    <xf numFmtId="0" fontId="20" fillId="7" borderId="5" xfId="0" applyFont="1" applyFill="1" applyBorder="1" applyAlignment="1">
      <alignment horizontal="center" vertical="center" textRotation="90" wrapText="1"/>
    </xf>
    <xf numFmtId="0" fontId="20" fillId="14" borderId="15" xfId="0" applyFont="1" applyFill="1" applyBorder="1" applyAlignment="1">
      <alignment horizontal="center" vertical="center" textRotation="90" wrapText="1"/>
    </xf>
    <xf numFmtId="0" fontId="20" fillId="14" borderId="0" xfId="0" applyFont="1" applyFill="1" applyBorder="1" applyAlignment="1">
      <alignment horizontal="center" vertical="center" textRotation="90" wrapText="1"/>
    </xf>
    <xf numFmtId="0" fontId="20" fillId="4" borderId="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left" vertical="center" wrapText="1"/>
    </xf>
    <xf numFmtId="0" fontId="20" fillId="6" borderId="13" xfId="0" applyFont="1" applyFill="1" applyBorder="1" applyAlignment="1">
      <alignment horizontal="left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left" vertical="center" wrapText="1"/>
    </xf>
    <xf numFmtId="0" fontId="21" fillId="9" borderId="25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textRotation="90" wrapText="1"/>
    </xf>
    <xf numFmtId="0" fontId="20" fillId="11" borderId="8" xfId="0" applyFont="1" applyFill="1" applyBorder="1" applyAlignment="1">
      <alignment horizontal="left" vertical="center" wrapText="1"/>
    </xf>
    <xf numFmtId="0" fontId="20" fillId="11" borderId="12" xfId="0" applyFont="1" applyFill="1" applyBorder="1" applyAlignment="1">
      <alignment horizontal="left" vertical="center" wrapText="1"/>
    </xf>
    <xf numFmtId="0" fontId="20" fillId="11" borderId="13" xfId="0" applyFont="1" applyFill="1" applyBorder="1" applyAlignment="1">
      <alignment horizontal="left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26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left" vertical="center" wrapText="1"/>
    </xf>
    <xf numFmtId="0" fontId="21" fillId="16" borderId="25" xfId="0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11" xfId="0" applyFont="1" applyFill="1" applyBorder="1" applyAlignment="1">
      <alignment horizontal="center" vertical="center"/>
    </xf>
    <xf numFmtId="0" fontId="22" fillId="19" borderId="12" xfId="0" applyFont="1" applyFill="1" applyBorder="1" applyAlignment="1">
      <alignment horizontal="left" vertical="center" wrapText="1"/>
    </xf>
    <xf numFmtId="0" fontId="1" fillId="19" borderId="13" xfId="0" applyFont="1" applyFill="1" applyBorder="1" applyAlignment="1">
      <alignment vertical="center"/>
    </xf>
    <xf numFmtId="0" fontId="20" fillId="14" borderId="2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14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20" fillId="15" borderId="25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 wrapText="1"/>
    </xf>
    <xf numFmtId="0" fontId="20" fillId="15" borderId="5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20" fillId="15" borderId="26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 wrapText="1"/>
    </xf>
    <xf numFmtId="0" fontId="20" fillId="15" borderId="12" xfId="0" applyFont="1" applyFill="1" applyBorder="1" applyAlignment="1">
      <alignment horizontal="left" vertical="center" wrapText="1"/>
    </xf>
    <xf numFmtId="0" fontId="20" fillId="15" borderId="13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irdre/Building_Revenue/JULY%2001/1.2%20New%20JULY%2001%20Space%20Allocations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/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 refreshError="1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C7">
            <v>8015.2</v>
          </cell>
          <cell r="D7">
            <v>223.68</v>
          </cell>
          <cell r="G7">
            <v>686.46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F11">
            <v>3542.36</v>
          </cell>
          <cell r="H11">
            <v>2406.5100000000002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C13">
            <v>31058.28</v>
          </cell>
          <cell r="G13">
            <v>9953.559999999994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F15">
            <v>6870.77</v>
          </cell>
          <cell r="H15">
            <v>8045.72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C24">
            <v>1.1368683772161603E-13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C26">
            <v>47814.27</v>
          </cell>
          <cell r="G26">
            <v>3795.16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C27">
            <v>1157.1199999999999</v>
          </cell>
          <cell r="G27">
            <v>96.47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C28">
            <v>9275.0400000000009</v>
          </cell>
          <cell r="D28">
            <v>902.88</v>
          </cell>
          <cell r="G28">
            <v>848.24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F29">
            <v>13971</v>
          </cell>
          <cell r="H29">
            <v>9569.7199999999993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F31">
            <v>10842.74</v>
          </cell>
          <cell r="H31">
            <v>9093.66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F32">
            <v>6968.65</v>
          </cell>
          <cell r="H32">
            <v>9528.9500000000007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F33">
            <v>16891.91</v>
          </cell>
          <cell r="H33">
            <v>10590.06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F34">
            <v>13651.7</v>
          </cell>
          <cell r="H34">
            <v>9513.11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C38">
            <v>25351.919999999998</v>
          </cell>
          <cell r="G38">
            <v>8234.93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F41">
            <v>17879.099999999999</v>
          </cell>
          <cell r="H41">
            <v>10417.82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F42">
            <v>2965.12</v>
          </cell>
          <cell r="H42">
            <v>2300.2600000000002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F44">
            <v>13949.04</v>
          </cell>
          <cell r="H44">
            <v>9572.7800000000007</v>
          </cell>
          <cell r="J44">
            <v>66657.83</v>
          </cell>
        </row>
        <row r="45">
          <cell r="A45" t="str">
            <v>70913071187713162</v>
          </cell>
          <cell r="C45">
            <v>8304.82</v>
          </cell>
          <cell r="G45">
            <v>691.97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C48">
            <v>8983.52</v>
          </cell>
          <cell r="G48">
            <v>2530.65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C49">
            <v>17462.22</v>
          </cell>
          <cell r="G49">
            <v>1455.16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D51">
            <v>1553.26</v>
          </cell>
          <cell r="F51">
            <v>13533.45</v>
          </cell>
          <cell r="H51">
            <v>9710.5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D52">
            <v>734.71</v>
          </cell>
          <cell r="F52">
            <v>14072.11</v>
          </cell>
          <cell r="H52">
            <v>9611.39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F54">
            <v>9754</v>
          </cell>
          <cell r="H54">
            <v>9365.8600000000079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F55">
            <v>14159.27</v>
          </cell>
          <cell r="H55">
            <v>9842.18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F56">
            <v>18360.560000000001</v>
          </cell>
          <cell r="H56">
            <v>10590.22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F57">
            <v>14830.95</v>
          </cell>
          <cell r="H57">
            <v>10011.74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C64">
            <v>13185</v>
          </cell>
          <cell r="G64">
            <v>4282.6899999999996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C65">
            <v>2491</v>
          </cell>
          <cell r="G65">
            <v>207.56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D70">
            <v>1252</v>
          </cell>
          <cell r="F70">
            <v>9835.84</v>
          </cell>
          <cell r="H70">
            <v>8857.89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D71">
            <v>724.85</v>
          </cell>
          <cell r="F71">
            <v>13163.19</v>
          </cell>
          <cell r="H71">
            <v>9627.64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D73">
            <v>2226.34</v>
          </cell>
          <cell r="F73">
            <v>13766.52</v>
          </cell>
          <cell r="H73">
            <v>9768.89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F74">
            <v>8021.63</v>
          </cell>
          <cell r="H74">
            <v>8431.24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C127">
            <v>34420.019999999997</v>
          </cell>
          <cell r="G127">
            <v>11180.52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F134">
            <v>7666.37</v>
          </cell>
          <cell r="H134">
            <v>9787.49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D137">
            <v>2263.59</v>
          </cell>
          <cell r="F137">
            <v>9763.7999999999993</v>
          </cell>
          <cell r="H137">
            <v>9936.7099999999991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C157">
            <v>4680</v>
          </cell>
          <cell r="G157">
            <v>389.92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C159">
            <v>62820</v>
          </cell>
          <cell r="G159">
            <v>19052.68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C160">
            <v>12068.48</v>
          </cell>
          <cell r="G160">
            <v>3920.08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C161">
            <v>1634</v>
          </cell>
          <cell r="G161">
            <v>530.76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C162">
            <v>2.2737367544323206E-13</v>
          </cell>
          <cell r="G162">
            <v>3.694822225952521E-13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F172">
            <v>-3.5527136788005009E-14</v>
          </cell>
          <cell r="H172">
            <v>1.9984014443252818E-15</v>
          </cell>
          <cell r="J172">
            <v>-5.1070259132757201E-15</v>
          </cell>
        </row>
        <row r="173">
          <cell r="A173" t="str">
            <v>70960071493913415</v>
          </cell>
          <cell r="C173">
            <v>15965.32</v>
          </cell>
          <cell r="G173">
            <v>1305.9100000000001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F174">
            <v>15053.68</v>
          </cell>
          <cell r="H174">
            <v>9787.32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F175">
            <v>10477.959999999999</v>
          </cell>
          <cell r="H175">
            <v>9058.8799999999992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F176">
            <v>14978.99</v>
          </cell>
          <cell r="H176">
            <v>9768.2099999999991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D177">
            <v>395.58</v>
          </cell>
          <cell r="F177">
            <v>14970.79</v>
          </cell>
          <cell r="H177">
            <v>9777.68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F178">
            <v>10907.71</v>
          </cell>
          <cell r="H178">
            <v>9112.7800000000007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F179">
            <v>10633.98</v>
          </cell>
          <cell r="H179">
            <v>9048.3799999999992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F180">
            <v>17680.39</v>
          </cell>
          <cell r="H180">
            <v>10373.07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F181">
            <v>7182.83</v>
          </cell>
          <cell r="H181">
            <v>9650.2199999999993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F189">
            <v>13881.49</v>
          </cell>
          <cell r="H189">
            <v>9562.9500000000007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D191">
            <v>2273.58</v>
          </cell>
          <cell r="F191">
            <v>15433.17</v>
          </cell>
          <cell r="H191">
            <v>9914.15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F193">
            <v>13362.13</v>
          </cell>
          <cell r="H193">
            <v>9625.5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F195">
            <v>10734.75</v>
          </cell>
          <cell r="H195">
            <v>9087.18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C201">
            <v>29732.22</v>
          </cell>
          <cell r="D201">
            <v>230.76</v>
          </cell>
          <cell r="G201">
            <v>2496.56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C202">
            <v>4985</v>
          </cell>
          <cell r="G202">
            <v>415.4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C203">
            <v>1440</v>
          </cell>
          <cell r="G203">
            <v>113.33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C204">
            <v>3840</v>
          </cell>
          <cell r="G204">
            <v>1095.2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C205">
            <v>4727.5</v>
          </cell>
          <cell r="G205">
            <v>1364.14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C206">
            <v>5570</v>
          </cell>
          <cell r="G206">
            <v>794.98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C207">
            <v>6515</v>
          </cell>
          <cell r="D207">
            <v>7.5</v>
          </cell>
          <cell r="G207">
            <v>543.52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C208">
            <v>1760</v>
          </cell>
          <cell r="G208">
            <v>123.31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C209">
            <v>2060</v>
          </cell>
          <cell r="G209">
            <v>171.64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G210">
            <v>20.56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C211">
            <v>814.44</v>
          </cell>
          <cell r="G211">
            <v>47.3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C215">
            <v>5620.96</v>
          </cell>
          <cell r="G215">
            <v>468.33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C216">
            <v>1339.88</v>
          </cell>
          <cell r="G216">
            <v>435.21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C217">
            <v>4183.04</v>
          </cell>
          <cell r="G217">
            <v>283.18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C218">
            <v>10446.85</v>
          </cell>
          <cell r="G218">
            <v>856.27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C219">
            <v>10861.55</v>
          </cell>
          <cell r="G219">
            <v>687.61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6"/>
  <sheetViews>
    <sheetView showGridLines="0" tabSelected="1" zoomScale="70" zoomScaleNormal="70" workbookViewId="0">
      <pane xSplit="2" ySplit="3" topLeftCell="C4" activePane="bottomRight" state="frozen"/>
      <selection activeCell="L38" sqref="L38"/>
      <selection pane="topRight" activeCell="L38" sqref="L38"/>
      <selection pane="bottomLeft" activeCell="L38" sqref="L38"/>
      <selection pane="bottomRight" activeCell="S21" sqref="S21"/>
    </sheetView>
  </sheetViews>
  <sheetFormatPr defaultColWidth="9.109375" defaultRowHeight="13.2" outlineLevelRow="1"/>
  <cols>
    <col min="1" max="1" width="41.44140625" style="96" bestFit="1" customWidth="1"/>
    <col min="2" max="2" width="0.88671875" style="97" customWidth="1"/>
    <col min="3" max="3" width="19" style="117" customWidth="1"/>
    <col min="4" max="4" width="16.44140625" style="117" customWidth="1"/>
    <col min="5" max="5" width="16.88671875" style="117" customWidth="1"/>
    <col min="6" max="6" width="14.5546875" style="117" customWidth="1"/>
    <col min="7" max="7" width="16" style="117" customWidth="1"/>
    <col min="8" max="8" width="16.5546875" style="117" customWidth="1"/>
    <col min="9" max="9" width="16.6640625" style="117" customWidth="1"/>
    <col min="10" max="10" width="16.109375" style="117" customWidth="1"/>
    <col min="11" max="11" width="14.109375" style="117" customWidth="1"/>
    <col min="12" max="12" width="16.88671875" style="117" customWidth="1"/>
    <col min="13" max="14" width="14.109375" style="117" customWidth="1"/>
    <col min="15" max="15" width="16.33203125" style="24" customWidth="1"/>
    <col min="16" max="16" width="0.44140625" style="24" customWidth="1"/>
    <col min="17" max="17" width="14.5546875" style="24" customWidth="1"/>
    <col min="18" max="18" width="1.109375" style="23" customWidth="1"/>
    <col min="19" max="16384" width="9.109375" style="24"/>
  </cols>
  <sheetData>
    <row r="1" spans="1:18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s="8" customFormat="1" ht="6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R2" s="9"/>
    </row>
    <row r="3" spans="1:18" s="8" customFormat="1">
      <c r="A3" s="5"/>
      <c r="B3" s="6"/>
      <c r="C3" s="10" t="s">
        <v>1</v>
      </c>
      <c r="D3" s="11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2"/>
      <c r="Q3" s="10" t="s">
        <v>14</v>
      </c>
      <c r="R3" s="9"/>
    </row>
    <row r="4" spans="1:18" s="8" customFormat="1" ht="6" customHeight="1">
      <c r="A4" s="5"/>
      <c r="B4" s="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3"/>
      <c r="R4" s="9"/>
    </row>
    <row r="5" spans="1:18">
      <c r="A5" s="15" t="s">
        <v>15</v>
      </c>
      <c r="B5" s="16"/>
      <c r="C5" s="17">
        <v>1580373.1218411846</v>
      </c>
      <c r="D5" s="17">
        <v>1553769.0556104779</v>
      </c>
      <c r="E5" s="17">
        <v>436644.49897346023</v>
      </c>
      <c r="F5" s="17">
        <v>210317.72438798982</v>
      </c>
      <c r="G5" s="17">
        <v>445560.43859646027</v>
      </c>
      <c r="H5" s="17">
        <v>2639763.5192724583</v>
      </c>
      <c r="I5" s="18">
        <v>263439.85098528489</v>
      </c>
      <c r="J5" s="19"/>
      <c r="K5" s="20">
        <v>0</v>
      </c>
      <c r="L5" s="18">
        <v>1380860.0917307287</v>
      </c>
      <c r="M5" s="18">
        <v>483005.16702787916</v>
      </c>
      <c r="N5" s="17">
        <v>446482.82187862025</v>
      </c>
      <c r="O5" s="21"/>
      <c r="P5" s="22"/>
      <c r="Q5" s="18">
        <v>9440216.2903045435</v>
      </c>
    </row>
    <row r="6" spans="1:18" ht="6" customHeight="1">
      <c r="A6" s="25"/>
      <c r="B6" s="16"/>
      <c r="C6" s="20"/>
      <c r="D6" s="20"/>
      <c r="E6" s="20"/>
      <c r="F6" s="20"/>
      <c r="G6" s="20"/>
      <c r="H6" s="20"/>
      <c r="I6" s="26"/>
      <c r="J6" s="27"/>
      <c r="K6" s="20"/>
      <c r="L6" s="26"/>
      <c r="M6" s="26"/>
      <c r="N6" s="20"/>
      <c r="O6" s="21"/>
      <c r="P6" s="22"/>
      <c r="Q6" s="18"/>
    </row>
    <row r="7" spans="1:18">
      <c r="A7" s="28" t="s">
        <v>16</v>
      </c>
      <c r="B7" s="16"/>
      <c r="C7" s="17">
        <v>235508.52116619312</v>
      </c>
      <c r="D7" s="17">
        <v>176695.59712359964</v>
      </c>
      <c r="E7" s="17">
        <v>90145.573532534123</v>
      </c>
      <c r="F7" s="17">
        <v>37753.274385420271</v>
      </c>
      <c r="G7" s="17">
        <v>57271.974067678369</v>
      </c>
      <c r="H7" s="17">
        <v>301255.7200959046</v>
      </c>
      <c r="I7" s="17">
        <v>143308.34766710553</v>
      </c>
      <c r="J7" s="17">
        <v>203662.22168461411</v>
      </c>
      <c r="K7" s="29"/>
      <c r="L7" s="21"/>
      <c r="M7" s="21"/>
      <c r="N7" s="17">
        <v>47512.62422654932</v>
      </c>
      <c r="O7" s="21"/>
      <c r="P7" s="22"/>
      <c r="Q7" s="18">
        <v>1293113.8539495992</v>
      </c>
    </row>
    <row r="8" spans="1:18" ht="6" customHeight="1">
      <c r="A8" s="25"/>
      <c r="B8" s="16"/>
      <c r="C8" s="20"/>
      <c r="D8" s="20"/>
      <c r="E8" s="20"/>
      <c r="F8" s="20"/>
      <c r="G8" s="20"/>
      <c r="H8" s="20"/>
      <c r="I8" s="26"/>
      <c r="J8" s="27"/>
      <c r="K8" s="20"/>
      <c r="L8" s="26"/>
      <c r="M8" s="21"/>
      <c r="N8" s="20"/>
      <c r="O8" s="21"/>
      <c r="P8" s="22"/>
      <c r="Q8" s="18"/>
    </row>
    <row r="9" spans="1:18" outlineLevel="1">
      <c r="A9" s="30" t="s">
        <v>17</v>
      </c>
      <c r="B9" s="16"/>
      <c r="C9" s="17">
        <v>93200</v>
      </c>
      <c r="D9" s="17">
        <v>108000</v>
      </c>
      <c r="E9" s="17">
        <v>6300</v>
      </c>
      <c r="F9" s="17">
        <v>6300</v>
      </c>
      <c r="G9" s="17">
        <v>52100</v>
      </c>
      <c r="H9" s="17">
        <v>310300</v>
      </c>
      <c r="I9" s="18">
        <v>181600</v>
      </c>
      <c r="J9" s="19"/>
      <c r="K9" s="17">
        <v>27000</v>
      </c>
      <c r="L9" s="18">
        <v>110300</v>
      </c>
      <c r="M9" s="21"/>
      <c r="N9" s="17">
        <v>77200</v>
      </c>
      <c r="O9" s="18">
        <v>20600</v>
      </c>
      <c r="P9" s="22"/>
      <c r="Q9" s="18">
        <v>992900</v>
      </c>
    </row>
    <row r="10" spans="1:18" s="39" customFormat="1" outlineLevel="1">
      <c r="A10" s="30" t="s">
        <v>18</v>
      </c>
      <c r="B10" s="31"/>
      <c r="C10" s="32">
        <v>187228.246357439</v>
      </c>
      <c r="D10" s="32">
        <v>261703.48213073146</v>
      </c>
      <c r="E10" s="32">
        <v>9985.506472396748</v>
      </c>
      <c r="F10" s="32">
        <v>9985.506472396748</v>
      </c>
      <c r="G10" s="32">
        <v>124818.83090495934</v>
      </c>
      <c r="H10" s="32">
        <v>859169.61939580343</v>
      </c>
      <c r="I10" s="33">
        <v>499275.32361983735</v>
      </c>
      <c r="J10" s="34"/>
      <c r="K10" s="32">
        <v>106096.00626921545</v>
      </c>
      <c r="L10" s="33">
        <v>311631.01449271519</v>
      </c>
      <c r="M10" s="35"/>
      <c r="N10" s="32">
        <v>176410.61434567589</v>
      </c>
      <c r="O10" s="35"/>
      <c r="P10" s="36"/>
      <c r="Q10" s="37">
        <v>2546304.1504611704</v>
      </c>
      <c r="R10" s="38"/>
    </row>
    <row r="11" spans="1:18" s="47" customFormat="1">
      <c r="A11" s="30" t="s">
        <v>19</v>
      </c>
      <c r="B11" s="40"/>
      <c r="C11" s="41">
        <v>280428.24635743897</v>
      </c>
      <c r="D11" s="41">
        <v>369703.48213073146</v>
      </c>
      <c r="E11" s="41">
        <v>16285.506472396748</v>
      </c>
      <c r="F11" s="41">
        <v>16285.506472396748</v>
      </c>
      <c r="G11" s="41">
        <v>176918.83090495935</v>
      </c>
      <c r="H11" s="41">
        <v>1169469.6193958034</v>
      </c>
      <c r="I11" s="42">
        <v>680875.32361983741</v>
      </c>
      <c r="J11" s="43">
        <v>0</v>
      </c>
      <c r="K11" s="41">
        <v>133096.00626921543</v>
      </c>
      <c r="L11" s="42">
        <v>421931.01449271519</v>
      </c>
      <c r="M11" s="42">
        <v>0</v>
      </c>
      <c r="N11" s="41">
        <v>253610.61434567589</v>
      </c>
      <c r="O11" s="42">
        <v>20600</v>
      </c>
      <c r="P11" s="44"/>
      <c r="Q11" s="42">
        <v>3539204.1504611708</v>
      </c>
      <c r="R11" s="45"/>
    </row>
    <row r="12" spans="1:18" ht="6" customHeight="1">
      <c r="A12" s="25"/>
      <c r="B12" s="16"/>
      <c r="C12" s="20"/>
      <c r="D12" s="20"/>
      <c r="E12" s="20"/>
      <c r="F12" s="20"/>
      <c r="G12" s="20"/>
      <c r="H12" s="20"/>
      <c r="I12" s="26"/>
      <c r="J12" s="27"/>
      <c r="K12" s="20"/>
      <c r="L12" s="26"/>
      <c r="M12" s="26"/>
      <c r="N12" s="20"/>
      <c r="O12" s="26"/>
      <c r="P12" s="22"/>
      <c r="Q12" s="18"/>
    </row>
    <row r="13" spans="1:18" s="52" customFormat="1">
      <c r="A13" s="48" t="s">
        <v>20</v>
      </c>
      <c r="B13" s="49"/>
      <c r="C13" s="17">
        <v>195397.29137491932</v>
      </c>
      <c r="D13" s="17">
        <v>146601.23933036477</v>
      </c>
      <c r="E13" s="17">
        <v>74792.202042090168</v>
      </c>
      <c r="F13" s="17">
        <v>31323.229915063403</v>
      </c>
      <c r="G13" s="17">
        <v>47517.552864347883</v>
      </c>
      <c r="H13" s="17">
        <v>249946.58973040388</v>
      </c>
      <c r="I13" s="17">
        <v>118900.42375922026</v>
      </c>
      <c r="J13" s="17">
        <v>168974.97498398149</v>
      </c>
      <c r="K13" s="17">
        <v>66055.790977344586</v>
      </c>
      <c r="L13" s="17">
        <v>118261.17416911693</v>
      </c>
      <c r="M13" s="21"/>
      <c r="N13" s="17">
        <v>39420.391389705641</v>
      </c>
      <c r="O13" s="21"/>
      <c r="P13" s="50"/>
      <c r="Q13" s="51">
        <v>1257190.8605365583</v>
      </c>
    </row>
    <row r="14" spans="1:18" ht="6" customHeight="1">
      <c r="A14" s="25"/>
      <c r="B14" s="16"/>
      <c r="C14" s="20"/>
      <c r="D14" s="20"/>
      <c r="E14" s="20"/>
      <c r="F14" s="20"/>
      <c r="G14" s="20"/>
      <c r="H14" s="20"/>
      <c r="I14" s="26"/>
      <c r="J14" s="27"/>
      <c r="K14" s="20"/>
      <c r="L14" s="26"/>
      <c r="M14" s="26"/>
      <c r="N14" s="20"/>
      <c r="O14" s="26"/>
      <c r="P14" s="22"/>
      <c r="Q14" s="18"/>
    </row>
    <row r="15" spans="1:18">
      <c r="A15" s="54" t="s">
        <v>21</v>
      </c>
      <c r="B15" s="16"/>
      <c r="C15" s="17">
        <v>405530.36378350144</v>
      </c>
      <c r="D15" s="17">
        <v>301451.32254037901</v>
      </c>
      <c r="E15" s="17">
        <v>150767.21434961769</v>
      </c>
      <c r="F15" s="17">
        <v>305695.22368053696</v>
      </c>
      <c r="G15" s="17">
        <v>262284.03627384588</v>
      </c>
      <c r="H15" s="17">
        <v>464989.81352884643</v>
      </c>
      <c r="I15" s="17">
        <v>591333.04823140812</v>
      </c>
      <c r="J15" s="29"/>
      <c r="K15" s="17">
        <v>70553.17954389294</v>
      </c>
      <c r="L15" s="17">
        <v>145039.42080838879</v>
      </c>
      <c r="M15" s="17">
        <v>37393.657992883498</v>
      </c>
      <c r="N15" s="17">
        <v>222599.98026850581</v>
      </c>
      <c r="O15" s="29"/>
      <c r="P15" s="22"/>
      <c r="Q15" s="18">
        <v>2957637.2610018067</v>
      </c>
    </row>
    <row r="16" spans="1:18" ht="6" customHeight="1">
      <c r="A16" s="25"/>
      <c r="B16" s="16"/>
      <c r="C16" s="20"/>
      <c r="D16" s="20"/>
      <c r="E16" s="20"/>
      <c r="F16" s="20"/>
      <c r="G16" s="20"/>
      <c r="H16" s="20"/>
      <c r="I16" s="26"/>
      <c r="J16" s="27"/>
      <c r="K16" s="20"/>
      <c r="L16" s="26"/>
      <c r="M16" s="26"/>
      <c r="N16" s="20"/>
      <c r="O16" s="26"/>
      <c r="P16" s="22"/>
      <c r="Q16" s="18"/>
    </row>
    <row r="17" spans="1:18" outlineLevel="1">
      <c r="A17" s="55" t="s">
        <v>22</v>
      </c>
      <c r="B17" s="16"/>
      <c r="C17" s="56">
        <v>693225.40739445121</v>
      </c>
      <c r="D17" s="56">
        <v>520108.04829594598</v>
      </c>
      <c r="E17" s="56">
        <v>265345.82115098409</v>
      </c>
      <c r="F17" s="56">
        <v>111127.73706323265</v>
      </c>
      <c r="G17" s="56">
        <v>168581.53309592436</v>
      </c>
      <c r="H17" s="56">
        <v>886753.98350457067</v>
      </c>
      <c r="I17" s="56">
        <v>421831.81824002595</v>
      </c>
      <c r="J17" s="56">
        <v>599485.00334111217</v>
      </c>
      <c r="K17" s="57"/>
      <c r="L17" s="57"/>
      <c r="M17" s="57"/>
      <c r="N17" s="56">
        <v>139854.6350795785</v>
      </c>
      <c r="O17" s="57"/>
      <c r="P17" s="22"/>
      <c r="Q17" s="56">
        <v>3806313.9871658259</v>
      </c>
    </row>
    <row r="18" spans="1:18" s="52" customFormat="1" ht="6.75" customHeight="1" outlineLevel="1">
      <c r="A18" s="58"/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59"/>
      <c r="Q18" s="18"/>
      <c r="R18" s="60"/>
    </row>
    <row r="19" spans="1:18" outlineLevel="1">
      <c r="A19" s="16" t="s">
        <v>23</v>
      </c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2"/>
      <c r="Q19" s="18"/>
    </row>
    <row r="20" spans="1:18" outlineLevel="1">
      <c r="A20" s="16" t="s">
        <v>24</v>
      </c>
      <c r="B20" s="16"/>
      <c r="C20" s="18">
        <v>105216.4900491083</v>
      </c>
      <c r="D20" s="18">
        <v>80665.97570431637</v>
      </c>
      <c r="E20" s="18">
        <v>55746.280692685454</v>
      </c>
      <c r="F20" s="18">
        <v>13475.094339622641</v>
      </c>
      <c r="G20" s="18">
        <v>26950.188679245282</v>
      </c>
      <c r="H20" s="18">
        <v>188835.91108813646</v>
      </c>
      <c r="I20" s="18">
        <v>87126.637373998456</v>
      </c>
      <c r="J20" s="18">
        <v>127367.33005944689</v>
      </c>
      <c r="K20" s="21"/>
      <c r="L20" s="21"/>
      <c r="M20" s="21"/>
      <c r="N20" s="18">
        <v>28796.092013440168</v>
      </c>
      <c r="O20" s="21"/>
      <c r="P20" s="22"/>
      <c r="Q20" s="18">
        <v>714180</v>
      </c>
    </row>
    <row r="21" spans="1:18" outlineLevel="1">
      <c r="A21" s="16" t="s">
        <v>25</v>
      </c>
      <c r="B21" s="16"/>
      <c r="C21" s="18">
        <v>200879.07375643225</v>
      </c>
      <c r="D21" s="18">
        <v>145304.45969125212</v>
      </c>
      <c r="E21" s="18">
        <v>28366.209262435677</v>
      </c>
      <c r="F21" s="18">
        <v>42838.765008576323</v>
      </c>
      <c r="G21" s="18">
        <v>44575.471698113208</v>
      </c>
      <c r="H21" s="18">
        <v>86835.334476843913</v>
      </c>
      <c r="I21" s="18">
        <v>49785.591766723839</v>
      </c>
      <c r="J21" s="18">
        <v>59626.929674099483</v>
      </c>
      <c r="K21" s="21"/>
      <c r="L21" s="21"/>
      <c r="M21" s="21"/>
      <c r="N21" s="18">
        <v>16788.164665523156</v>
      </c>
      <c r="O21" s="21"/>
      <c r="P21" s="22"/>
      <c r="Q21" s="18">
        <v>674999.99999999988</v>
      </c>
    </row>
    <row r="22" spans="1:18" ht="15" outlineLevel="1">
      <c r="A22" s="16" t="s">
        <v>26</v>
      </c>
      <c r="B22" s="16"/>
      <c r="C22" s="61">
        <v>23129.890764647469</v>
      </c>
      <c r="D22" s="61">
        <v>17353.723932472691</v>
      </c>
      <c r="E22" s="61">
        <v>8853.4260178748755</v>
      </c>
      <c r="F22" s="61">
        <v>3707.8450844091362</v>
      </c>
      <c r="G22" s="61">
        <v>5624.8262164846074</v>
      </c>
      <c r="H22" s="61">
        <v>29587.090367428005</v>
      </c>
      <c r="I22" s="61">
        <v>14074.677259185701</v>
      </c>
      <c r="J22" s="61">
        <v>20002.184707050645</v>
      </c>
      <c r="K22" s="62"/>
      <c r="L22" s="62"/>
      <c r="M22" s="62"/>
      <c r="N22" s="61">
        <v>4666.335650446872</v>
      </c>
      <c r="O22" s="62"/>
      <c r="P22" s="22"/>
      <c r="Q22" s="61">
        <v>127000</v>
      </c>
    </row>
    <row r="23" spans="1:18" s="8" customFormat="1" outlineLevel="1">
      <c r="A23" s="40" t="s">
        <v>27</v>
      </c>
      <c r="B23" s="40"/>
      <c r="C23" s="63">
        <v>329225.45457018801</v>
      </c>
      <c r="D23" s="63">
        <v>243324.15932804119</v>
      </c>
      <c r="E23" s="63">
        <v>92965.915972996008</v>
      </c>
      <c r="F23" s="63">
        <v>60021.704432608101</v>
      </c>
      <c r="G23" s="63">
        <v>77150.486593843103</v>
      </c>
      <c r="H23" s="63">
        <v>305258.3359324084</v>
      </c>
      <c r="I23" s="63">
        <v>150986.90639990801</v>
      </c>
      <c r="J23" s="63">
        <v>206996.44444059703</v>
      </c>
      <c r="K23" s="64"/>
      <c r="L23" s="64"/>
      <c r="M23" s="64"/>
      <c r="N23" s="63">
        <v>50250.592329410196</v>
      </c>
      <c r="O23" s="64"/>
      <c r="P23" s="65"/>
      <c r="Q23" s="63">
        <v>1516180</v>
      </c>
      <c r="R23" s="9"/>
    </row>
    <row r="24" spans="1:18" ht="6" customHeight="1" outlineLevel="1">
      <c r="A24" s="16"/>
      <c r="B24" s="1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1"/>
      <c r="N24" s="26"/>
      <c r="O24" s="21"/>
      <c r="P24" s="22"/>
      <c r="Q24" s="18"/>
    </row>
    <row r="25" spans="1:18" outlineLevel="1">
      <c r="A25" s="16" t="s">
        <v>28</v>
      </c>
      <c r="B25" s="16"/>
      <c r="C25" s="26">
        <v>78410.560099672119</v>
      </c>
      <c r="D25" s="26">
        <v>58829.296999535902</v>
      </c>
      <c r="E25" s="26">
        <v>30013.202393658576</v>
      </c>
      <c r="F25" s="26">
        <v>12569.631771703165</v>
      </c>
      <c r="G25" s="26">
        <v>19068.216905372828</v>
      </c>
      <c r="H25" s="26">
        <v>100300.53107624363</v>
      </c>
      <c r="I25" s="21"/>
      <c r="J25" s="21"/>
      <c r="K25" s="26">
        <v>44946.466</v>
      </c>
      <c r="L25" s="26">
        <v>85802.222999999998</v>
      </c>
      <c r="M25" s="21"/>
      <c r="N25" s="26">
        <v>15818.924338537996</v>
      </c>
      <c r="O25" s="21"/>
      <c r="P25" s="22"/>
      <c r="Q25" s="18">
        <v>445759.05258472427</v>
      </c>
    </row>
    <row r="26" spans="1:18" outlineLevel="1">
      <c r="A26" s="16" t="s">
        <v>29</v>
      </c>
      <c r="B26" s="16"/>
      <c r="C26" s="21"/>
      <c r="D26" s="21"/>
      <c r="E26" s="21"/>
      <c r="F26" s="21"/>
      <c r="G26" s="21"/>
      <c r="H26" s="21"/>
      <c r="I26" s="26">
        <v>56666.601615275809</v>
      </c>
      <c r="J26" s="21"/>
      <c r="K26" s="21"/>
      <c r="L26" s="21"/>
      <c r="M26" s="21"/>
      <c r="N26" s="21"/>
      <c r="O26" s="21"/>
      <c r="P26" s="22"/>
      <c r="Q26" s="18">
        <v>56666.601615275809</v>
      </c>
    </row>
    <row r="27" spans="1:18" outlineLevel="1">
      <c r="A27" s="16" t="s">
        <v>30</v>
      </c>
      <c r="B27" s="16"/>
      <c r="C27" s="35"/>
      <c r="D27" s="35"/>
      <c r="E27" s="35"/>
      <c r="F27" s="35"/>
      <c r="G27" s="35"/>
      <c r="H27" s="35"/>
      <c r="I27" s="35"/>
      <c r="J27" s="37">
        <v>28872.399999999998</v>
      </c>
      <c r="K27" s="35"/>
      <c r="L27" s="35"/>
      <c r="M27" s="35"/>
      <c r="N27" s="35"/>
      <c r="O27" s="35"/>
      <c r="P27" s="36"/>
      <c r="Q27" s="37">
        <v>28872.399999999998</v>
      </c>
    </row>
    <row r="28" spans="1:18" s="8" customFormat="1" outlineLevel="1">
      <c r="A28" s="40" t="s">
        <v>31</v>
      </c>
      <c r="B28" s="40"/>
      <c r="C28" s="66">
        <v>78410.560099672119</v>
      </c>
      <c r="D28" s="66">
        <v>58829.296999535902</v>
      </c>
      <c r="E28" s="66">
        <v>30013.202393658576</v>
      </c>
      <c r="F28" s="66">
        <v>12569.631771703165</v>
      </c>
      <c r="G28" s="66">
        <v>19068.216905372828</v>
      </c>
      <c r="H28" s="66">
        <v>100300.53107624363</v>
      </c>
      <c r="I28" s="66">
        <v>56666.601615275809</v>
      </c>
      <c r="J28" s="66">
        <v>28872.399999999998</v>
      </c>
      <c r="K28" s="66">
        <v>44946.466</v>
      </c>
      <c r="L28" s="66">
        <v>85802.222999999998</v>
      </c>
      <c r="M28" s="66">
        <v>0</v>
      </c>
      <c r="N28" s="66">
        <v>15818.924338537996</v>
      </c>
      <c r="O28" s="66">
        <v>0</v>
      </c>
      <c r="P28" s="65"/>
      <c r="Q28" s="63">
        <v>531298.05420000001</v>
      </c>
      <c r="R28" s="9"/>
    </row>
    <row r="29" spans="1:18" ht="5.25" customHeight="1" outlineLevel="1">
      <c r="A29" s="16"/>
      <c r="B29" s="1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2"/>
      <c r="Q29" s="18"/>
    </row>
    <row r="30" spans="1:18" s="8" customFormat="1">
      <c r="A30" s="55" t="s">
        <v>32</v>
      </c>
      <c r="B30" s="40"/>
      <c r="C30" s="67">
        <v>1100861.4220643113</v>
      </c>
      <c r="D30" s="67">
        <v>822261.5046235231</v>
      </c>
      <c r="E30" s="67">
        <v>388324.93951763865</v>
      </c>
      <c r="F30" s="67">
        <v>183719.07326754392</v>
      </c>
      <c r="G30" s="67">
        <v>264800.2365951403</v>
      </c>
      <c r="H30" s="67">
        <v>1292312.8505132226</v>
      </c>
      <c r="I30" s="67">
        <v>629485.32625520986</v>
      </c>
      <c r="J30" s="67">
        <v>835353.84778170928</v>
      </c>
      <c r="K30" s="67">
        <v>44946.466</v>
      </c>
      <c r="L30" s="67">
        <v>85802.222999999998</v>
      </c>
      <c r="M30" s="67">
        <v>0</v>
      </c>
      <c r="N30" s="67">
        <v>205924.15174752669</v>
      </c>
      <c r="O30" s="67">
        <v>0</v>
      </c>
      <c r="P30" s="68"/>
      <c r="Q30" s="67">
        <v>5853792.0413658265</v>
      </c>
      <c r="R30" s="9"/>
    </row>
    <row r="31" spans="1:18" ht="6" customHeight="1">
      <c r="A31" s="25"/>
      <c r="B31" s="16"/>
      <c r="C31" s="69"/>
      <c r="D31" s="27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2"/>
      <c r="Q31" s="18"/>
    </row>
    <row r="32" spans="1:18">
      <c r="A32" s="70" t="s">
        <v>33</v>
      </c>
      <c r="B32" s="16"/>
      <c r="C32" s="18">
        <v>381320.46657171589</v>
      </c>
      <c r="D32" s="71">
        <v>328373.43249500234</v>
      </c>
      <c r="E32" s="18">
        <v>123203.67544773732</v>
      </c>
      <c r="F32" s="18">
        <v>54474.35236738799</v>
      </c>
      <c r="G32" s="18">
        <v>140004.17664515605</v>
      </c>
      <c r="H32" s="18">
        <v>725985.29416724551</v>
      </c>
      <c r="I32" s="18">
        <v>346701.25198309548</v>
      </c>
      <c r="J32" s="21"/>
      <c r="K32" s="18">
        <v>99275.688893837912</v>
      </c>
      <c r="L32" s="18">
        <v>386920.63363752217</v>
      </c>
      <c r="M32" s="21"/>
      <c r="N32" s="18">
        <v>89093.566956008392</v>
      </c>
      <c r="O32" s="21"/>
      <c r="P32" s="22"/>
      <c r="Q32" s="18">
        <v>2675352.5391647094</v>
      </c>
    </row>
    <row r="33" spans="1:18" ht="15">
      <c r="A33" s="70" t="s">
        <v>34</v>
      </c>
      <c r="B33" s="16"/>
      <c r="C33" s="61">
        <v>139579.72113326835</v>
      </c>
      <c r="D33" s="72">
        <v>120198.82527497743</v>
      </c>
      <c r="E33" s="61">
        <v>45097.853824100057</v>
      </c>
      <c r="F33" s="61">
        <v>19939.96016189548</v>
      </c>
      <c r="G33" s="61">
        <v>51247.561163750062</v>
      </c>
      <c r="H33" s="61">
        <v>265741.89898002759</v>
      </c>
      <c r="I33" s="61">
        <v>126907.59691823198</v>
      </c>
      <c r="J33" s="62"/>
      <c r="K33" s="61">
        <v>36339.179734295503</v>
      </c>
      <c r="L33" s="61">
        <v>141629.62357981835</v>
      </c>
      <c r="M33" s="62">
        <v>0</v>
      </c>
      <c r="N33" s="61">
        <v>32612.08437693186</v>
      </c>
      <c r="O33" s="62"/>
      <c r="P33" s="36"/>
      <c r="Q33" s="37">
        <v>979294.30514729675</v>
      </c>
    </row>
    <row r="34" spans="1:18">
      <c r="A34" s="70" t="s">
        <v>35</v>
      </c>
      <c r="B34" s="73"/>
      <c r="C34" s="74">
        <v>520900.18770498422</v>
      </c>
      <c r="D34" s="74">
        <v>448572.25776997977</v>
      </c>
      <c r="E34" s="74">
        <v>168301.52927183738</v>
      </c>
      <c r="F34" s="74">
        <v>74414.312529283474</v>
      </c>
      <c r="G34" s="74">
        <v>191251.73780890612</v>
      </c>
      <c r="H34" s="74">
        <v>991727.19314727304</v>
      </c>
      <c r="I34" s="74">
        <v>473608.84890132747</v>
      </c>
      <c r="J34" s="74">
        <v>0</v>
      </c>
      <c r="K34" s="74">
        <v>135614.86862813341</v>
      </c>
      <c r="L34" s="74">
        <v>528550.25721734052</v>
      </c>
      <c r="M34" s="74">
        <v>0</v>
      </c>
      <c r="N34" s="74">
        <v>121705.65133294025</v>
      </c>
      <c r="O34" s="74">
        <v>0</v>
      </c>
      <c r="Q34" s="18">
        <v>3654646.8443120061</v>
      </c>
    </row>
    <row r="35" spans="1:18" s="52" customFormat="1" ht="6" customHeight="1">
      <c r="A35" s="75"/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50"/>
      <c r="Q35" s="78"/>
    </row>
    <row r="36" spans="1:18" outlineLevel="1">
      <c r="A36" s="79" t="s">
        <v>36</v>
      </c>
      <c r="B36" s="16"/>
      <c r="C36" s="42">
        <v>67990.181302182013</v>
      </c>
      <c r="D36" s="42">
        <v>92201.075525058885</v>
      </c>
      <c r="E36" s="42">
        <v>70735.746626425782</v>
      </c>
      <c r="F36" s="42">
        <v>4592.5819969168479</v>
      </c>
      <c r="G36" s="42">
        <v>5141.6950617656003</v>
      </c>
      <c r="H36" s="42">
        <v>102484.46564859008</v>
      </c>
      <c r="I36" s="42">
        <v>5491.1306484875349</v>
      </c>
      <c r="J36" s="42">
        <v>0</v>
      </c>
      <c r="K36" s="42">
        <v>0</v>
      </c>
      <c r="L36" s="42">
        <v>71983.730864718411</v>
      </c>
      <c r="M36" s="42">
        <v>23162.587462711057</v>
      </c>
      <c r="N36" s="42">
        <v>8086.9378641361882</v>
      </c>
      <c r="O36" s="80"/>
      <c r="P36" s="36"/>
      <c r="Q36" s="42">
        <v>451870.13300099235</v>
      </c>
    </row>
    <row r="37" spans="1:18" outlineLevel="1">
      <c r="A37" s="81" t="s">
        <v>37</v>
      </c>
      <c r="B37" s="16"/>
      <c r="C37" s="42">
        <v>112854.12138219771</v>
      </c>
      <c r="D37" s="42">
        <v>93831.996863584704</v>
      </c>
      <c r="E37" s="42">
        <v>72126.656583358621</v>
      </c>
      <c r="F37" s="42">
        <v>13177.506138096829</v>
      </c>
      <c r="G37" s="42">
        <v>25024.988306713745</v>
      </c>
      <c r="H37" s="42">
        <v>167554.02164117212</v>
      </c>
      <c r="I37" s="42">
        <v>44277.131945343972</v>
      </c>
      <c r="J37" s="42">
        <v>68910.279743748659</v>
      </c>
      <c r="K37" s="42">
        <v>6174.0083113208484</v>
      </c>
      <c r="L37" s="42">
        <v>28399.986345574838</v>
      </c>
      <c r="M37" s="42">
        <v>14286.917190085145</v>
      </c>
      <c r="N37" s="42">
        <v>17340.950668662677</v>
      </c>
      <c r="O37" s="80"/>
      <c r="P37" s="68"/>
      <c r="Q37" s="42">
        <v>663958.56511985976</v>
      </c>
    </row>
    <row r="38" spans="1:18" outlineLevel="1">
      <c r="A38" s="81" t="s">
        <v>38</v>
      </c>
      <c r="B38" s="16"/>
      <c r="C38" s="42">
        <v>123241.29135681233</v>
      </c>
      <c r="D38" s="42">
        <v>114983.78478369597</v>
      </c>
      <c r="E38" s="42">
        <v>154431.37079696305</v>
      </c>
      <c r="F38" s="42">
        <v>2261.9367329165348</v>
      </c>
      <c r="G38" s="42">
        <v>12211.386283373151</v>
      </c>
      <c r="H38" s="42">
        <v>186600.39517656839</v>
      </c>
      <c r="I38" s="42">
        <v>13777.573330806968</v>
      </c>
      <c r="J38" s="42">
        <v>0</v>
      </c>
      <c r="K38" s="42">
        <v>463.69428207794704</v>
      </c>
      <c r="L38" s="42">
        <v>39588.29566264266</v>
      </c>
      <c r="M38" s="42">
        <v>55135.466927520276</v>
      </c>
      <c r="N38" s="42">
        <v>6115.9747128439585</v>
      </c>
      <c r="O38" s="80"/>
      <c r="P38" s="68"/>
      <c r="Q38" s="42">
        <v>708811.17004622123</v>
      </c>
    </row>
    <row r="39" spans="1:18" ht="15" outlineLevel="1">
      <c r="A39" s="81" t="s">
        <v>39</v>
      </c>
      <c r="B39" s="16"/>
      <c r="C39" s="61">
        <v>29092.263612599279</v>
      </c>
      <c r="D39" s="61">
        <v>29586.204019962872</v>
      </c>
      <c r="E39" s="61">
        <v>24730.305513723823</v>
      </c>
      <c r="F39" s="61">
        <v>2259.2268726301409</v>
      </c>
      <c r="G39" s="61">
        <v>6057.7289807970283</v>
      </c>
      <c r="H39" s="61">
        <v>37917.578231268963</v>
      </c>
      <c r="I39" s="61">
        <v>5881.634444741062</v>
      </c>
      <c r="J39" s="61">
        <v>6051.1025684861752</v>
      </c>
      <c r="K39" s="61">
        <v>578.58066206196224</v>
      </c>
      <c r="L39" s="61">
        <v>4540.0658691257231</v>
      </c>
      <c r="M39" s="61">
        <v>6556.6019531941229</v>
      </c>
      <c r="N39" s="61">
        <v>1883.7058242817943</v>
      </c>
      <c r="O39" s="62"/>
      <c r="P39" s="68"/>
      <c r="Q39" s="61">
        <v>155134.99855287294</v>
      </c>
    </row>
    <row r="40" spans="1:18" s="8" customFormat="1">
      <c r="A40" s="79" t="s">
        <v>40</v>
      </c>
      <c r="B40" s="40"/>
      <c r="C40" s="42">
        <v>333177.85765379138</v>
      </c>
      <c r="D40" s="42">
        <v>330603.06119230244</v>
      </c>
      <c r="E40" s="42">
        <v>322024.07952047128</v>
      </c>
      <c r="F40" s="42">
        <v>22291.251740560354</v>
      </c>
      <c r="G40" s="42">
        <v>48435.798632649523</v>
      </c>
      <c r="H40" s="42">
        <v>494556.46069759951</v>
      </c>
      <c r="I40" s="42">
        <v>69427.470369379531</v>
      </c>
      <c r="J40" s="42">
        <v>74961.38231223484</v>
      </c>
      <c r="K40" s="42">
        <v>7216.2832554607576</v>
      </c>
      <c r="L40" s="42">
        <v>144512.07874206163</v>
      </c>
      <c r="M40" s="42">
        <v>99141.573533510615</v>
      </c>
      <c r="N40" s="42">
        <v>33427.569069924619</v>
      </c>
      <c r="O40" s="42">
        <v>0</v>
      </c>
      <c r="P40" s="68"/>
      <c r="Q40" s="42">
        <v>1979774.8667199463</v>
      </c>
      <c r="R40" s="9"/>
    </row>
    <row r="41" spans="1:18" ht="6" customHeight="1">
      <c r="A41" s="25"/>
      <c r="B41" s="16"/>
      <c r="C41" s="69"/>
      <c r="D41" s="69"/>
      <c r="E41" s="69"/>
      <c r="F41" s="69"/>
      <c r="G41" s="69"/>
      <c r="H41" s="69"/>
      <c r="I41" s="69"/>
      <c r="J41" s="57"/>
      <c r="K41" s="56"/>
      <c r="L41" s="69"/>
      <c r="M41" s="69"/>
      <c r="N41" s="69"/>
      <c r="O41" s="69"/>
      <c r="P41" s="22"/>
      <c r="Q41" s="56"/>
    </row>
    <row r="42" spans="1:18" outlineLevel="1">
      <c r="A42" s="82" t="s">
        <v>41</v>
      </c>
      <c r="B42" s="16"/>
      <c r="C42" s="42">
        <v>26196.357145250411</v>
      </c>
      <c r="D42" s="42">
        <v>6998.5365902752319</v>
      </c>
      <c r="E42" s="42">
        <v>106583.21779685214</v>
      </c>
      <c r="F42" s="42">
        <v>23242.846290638845</v>
      </c>
      <c r="G42" s="42">
        <v>37721.470154006405</v>
      </c>
      <c r="H42" s="42">
        <v>46935.139885240307</v>
      </c>
      <c r="I42" s="42">
        <v>898.89460792525904</v>
      </c>
      <c r="J42" s="80">
        <v>0</v>
      </c>
      <c r="K42" s="42">
        <v>0</v>
      </c>
      <c r="L42" s="42">
        <v>23178.639532929898</v>
      </c>
      <c r="M42" s="42">
        <v>7704.8109250736488</v>
      </c>
      <c r="N42" s="42">
        <v>6099.6419823499727</v>
      </c>
      <c r="O42" s="80">
        <v>0</v>
      </c>
      <c r="P42" s="68"/>
      <c r="Q42" s="42">
        <v>285559.55491054209</v>
      </c>
    </row>
    <row r="43" spans="1:18" outlineLevel="1">
      <c r="A43" s="82" t="s">
        <v>42</v>
      </c>
      <c r="B43" s="16"/>
      <c r="C43" s="42">
        <v>0</v>
      </c>
      <c r="D43" s="42">
        <v>0</v>
      </c>
      <c r="E43" s="42">
        <v>28099.831951160417</v>
      </c>
      <c r="F43" s="42">
        <v>21855.424850902549</v>
      </c>
      <c r="G43" s="42">
        <v>74932.88520309444</v>
      </c>
      <c r="H43" s="42">
        <v>9366.610650386805</v>
      </c>
      <c r="I43" s="42">
        <v>0</v>
      </c>
      <c r="J43" s="80"/>
      <c r="K43" s="42">
        <v>0</v>
      </c>
      <c r="L43" s="42">
        <v>0</v>
      </c>
      <c r="M43" s="42">
        <v>0</v>
      </c>
      <c r="N43" s="42">
        <v>0</v>
      </c>
      <c r="O43" s="80"/>
      <c r="P43" s="68"/>
      <c r="Q43" s="42">
        <v>134254.7526555442</v>
      </c>
    </row>
    <row r="44" spans="1:18" outlineLevel="1">
      <c r="A44" s="82" t="s">
        <v>43</v>
      </c>
      <c r="B44" s="16"/>
      <c r="C44" s="42">
        <v>61400.210665042483</v>
      </c>
      <c r="D44" s="42">
        <v>41958.571843343241</v>
      </c>
      <c r="E44" s="42">
        <v>45486.8033339986</v>
      </c>
      <c r="F44" s="42">
        <v>17384.168622953752</v>
      </c>
      <c r="G44" s="42">
        <v>38924.802278638177</v>
      </c>
      <c r="H44" s="42">
        <v>94551.359974248873</v>
      </c>
      <c r="I44" s="42">
        <v>81917.694074917512</v>
      </c>
      <c r="J44" s="80">
        <v>0</v>
      </c>
      <c r="K44" s="42">
        <v>0</v>
      </c>
      <c r="L44" s="42">
        <v>10244.002397362856</v>
      </c>
      <c r="M44" s="42">
        <v>1176.1468304523323</v>
      </c>
      <c r="N44" s="42">
        <v>12017.973902373773</v>
      </c>
      <c r="O44" s="80">
        <v>0</v>
      </c>
      <c r="P44" s="68"/>
      <c r="Q44" s="42">
        <v>405061.73392333154</v>
      </c>
    </row>
    <row r="45" spans="1:18" outlineLevel="1">
      <c r="A45" s="82" t="s">
        <v>44</v>
      </c>
      <c r="B45" s="16"/>
      <c r="C45" s="37">
        <v>27987.467780970394</v>
      </c>
      <c r="D45" s="37">
        <v>20998.231006878552</v>
      </c>
      <c r="E45" s="37">
        <v>10712.760295660422</v>
      </c>
      <c r="F45" s="37">
        <v>4486.5406366441084</v>
      </c>
      <c r="G45" s="37">
        <v>6806.1126664737158</v>
      </c>
      <c r="H45" s="37">
        <v>35800.763039343808</v>
      </c>
      <c r="I45" s="37">
        <v>17030.542008485801</v>
      </c>
      <c r="J45" s="80"/>
      <c r="K45" s="37">
        <v>0</v>
      </c>
      <c r="L45" s="37">
        <v>0</v>
      </c>
      <c r="M45" s="37">
        <v>0</v>
      </c>
      <c r="N45" s="37">
        <v>5646.3266515589121</v>
      </c>
      <c r="O45" s="35"/>
      <c r="P45" s="36"/>
      <c r="Q45" s="37">
        <v>129468.74408601571</v>
      </c>
    </row>
    <row r="46" spans="1:18" s="47" customFormat="1">
      <c r="A46" s="82" t="s">
        <v>45</v>
      </c>
      <c r="B46" s="40"/>
      <c r="C46" s="67">
        <v>115584.03559126329</v>
      </c>
      <c r="D46" s="67">
        <v>69955.339440497017</v>
      </c>
      <c r="E46" s="67">
        <v>190882.61337767157</v>
      </c>
      <c r="F46" s="67">
        <v>66968.980401139255</v>
      </c>
      <c r="G46" s="67">
        <v>158385.27030221274</v>
      </c>
      <c r="H46" s="67">
        <v>186653.8735492198</v>
      </c>
      <c r="I46" s="67">
        <v>99847.130691328581</v>
      </c>
      <c r="J46" s="83"/>
      <c r="K46" s="67">
        <v>0</v>
      </c>
      <c r="L46" s="67">
        <v>33422.641930292753</v>
      </c>
      <c r="M46" s="67">
        <v>8880.9577555259821</v>
      </c>
      <c r="N46" s="67">
        <v>23763.942536282659</v>
      </c>
      <c r="O46" s="67">
        <v>0</v>
      </c>
      <c r="P46" s="44"/>
      <c r="Q46" s="67">
        <v>954344.78557543363</v>
      </c>
      <c r="R46" s="45"/>
    </row>
    <row r="47" spans="1:18" s="52" customFormat="1" ht="6.75" customHeight="1">
      <c r="A47" s="75"/>
      <c r="B47" s="76"/>
      <c r="C47" s="77"/>
      <c r="D47" s="77"/>
      <c r="E47" s="77"/>
      <c r="F47" s="77"/>
      <c r="G47" s="77"/>
      <c r="H47" s="77"/>
      <c r="I47" s="77"/>
      <c r="J47" s="84"/>
      <c r="K47" s="77"/>
      <c r="L47" s="77"/>
      <c r="M47" s="77"/>
      <c r="N47" s="77"/>
      <c r="O47" s="77"/>
      <c r="P47" s="50"/>
      <c r="Q47" s="78"/>
    </row>
    <row r="48" spans="1:18" outlineLevel="1">
      <c r="A48" s="85" t="s">
        <v>46</v>
      </c>
      <c r="B48" s="16"/>
      <c r="C48" s="86">
        <v>192987.76311406589</v>
      </c>
      <c r="D48" s="86">
        <v>154390.21049125271</v>
      </c>
      <c r="E48" s="86">
        <v>63685.961827641746</v>
      </c>
      <c r="F48" s="86">
        <v>0</v>
      </c>
      <c r="G48" s="86">
        <v>63685.961827641746</v>
      </c>
      <c r="H48" s="86">
        <v>192987.76311406589</v>
      </c>
      <c r="I48" s="86">
        <v>192987.76311406589</v>
      </c>
      <c r="J48" s="87"/>
      <c r="K48" s="86">
        <v>0</v>
      </c>
      <c r="L48" s="86">
        <v>0</v>
      </c>
      <c r="M48" s="86">
        <v>38597.552622813178</v>
      </c>
      <c r="N48" s="86">
        <v>65615.8394587824</v>
      </c>
      <c r="O48" s="80"/>
      <c r="P48" s="68"/>
      <c r="Q48" s="42">
        <v>964938.81557032932</v>
      </c>
    </row>
    <row r="49" spans="1:18" outlineLevel="1">
      <c r="A49" s="85" t="s">
        <v>47</v>
      </c>
      <c r="B49" s="16"/>
      <c r="C49" s="86">
        <v>187131.64344850104</v>
      </c>
      <c r="D49" s="86">
        <v>176123.89971623628</v>
      </c>
      <c r="E49" s="86">
        <v>44030.97492905907</v>
      </c>
      <c r="F49" s="86">
        <v>18272.854595559515</v>
      </c>
      <c r="G49" s="86">
        <v>44030.97492905907</v>
      </c>
      <c r="H49" s="86">
        <v>253178.10584208966</v>
      </c>
      <c r="I49" s="86">
        <v>110077.43732264767</v>
      </c>
      <c r="J49" s="87"/>
      <c r="K49" s="86">
        <v>22015.487464529535</v>
      </c>
      <c r="L49" s="86">
        <v>66046.462393588605</v>
      </c>
      <c r="M49" s="86">
        <v>0</v>
      </c>
      <c r="N49" s="86">
        <v>44030.97492905907</v>
      </c>
      <c r="O49" s="80"/>
      <c r="P49" s="68"/>
      <c r="Q49" s="42">
        <v>964938.81557032943</v>
      </c>
    </row>
    <row r="50" spans="1:18" ht="15" outlineLevel="1">
      <c r="A50" s="88" t="s">
        <v>48</v>
      </c>
      <c r="B50" s="16"/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90"/>
      <c r="K50" s="89">
        <v>0</v>
      </c>
      <c r="L50" s="89">
        <v>0</v>
      </c>
      <c r="M50" s="89">
        <v>0</v>
      </c>
      <c r="N50" s="89">
        <v>0</v>
      </c>
      <c r="O50" s="91"/>
      <c r="P50" s="92"/>
      <c r="Q50" s="93">
        <v>0</v>
      </c>
    </row>
    <row r="51" spans="1:18">
      <c r="A51" s="85" t="s">
        <v>49</v>
      </c>
      <c r="B51" s="16"/>
      <c r="C51" s="86">
        <v>380119.40656256693</v>
      </c>
      <c r="D51" s="86">
        <v>330514.11020748899</v>
      </c>
      <c r="E51" s="86">
        <v>107716.93675670082</v>
      </c>
      <c r="F51" s="86">
        <v>18272.854595559515</v>
      </c>
      <c r="G51" s="86">
        <v>107716.93675670082</v>
      </c>
      <c r="H51" s="86">
        <v>446165.86895615555</v>
      </c>
      <c r="I51" s="86">
        <v>303065.20043671358</v>
      </c>
      <c r="J51" s="87"/>
      <c r="K51" s="86">
        <v>22015.487464529535</v>
      </c>
      <c r="L51" s="86">
        <v>66046.462393588605</v>
      </c>
      <c r="M51" s="86">
        <v>38597.552622813178</v>
      </c>
      <c r="N51" s="86">
        <v>109646.81438784147</v>
      </c>
      <c r="O51" s="86">
        <v>0</v>
      </c>
      <c r="P51" s="86">
        <v>0</v>
      </c>
      <c r="Q51" s="42">
        <v>1929877.6311406586</v>
      </c>
    </row>
    <row r="52" spans="1:18" ht="6" customHeight="1">
      <c r="A52" s="25"/>
      <c r="B52" s="16"/>
      <c r="C52" s="69"/>
      <c r="D52" s="69"/>
      <c r="E52" s="69"/>
      <c r="F52" s="69"/>
      <c r="G52" s="69"/>
      <c r="H52" s="69"/>
      <c r="I52" s="69"/>
      <c r="J52" s="57"/>
      <c r="K52" s="69"/>
      <c r="L52" s="69"/>
      <c r="M52" s="69"/>
      <c r="N52" s="69"/>
      <c r="O52" s="69"/>
      <c r="P52" s="22"/>
      <c r="Q52" s="56"/>
    </row>
    <row r="53" spans="1:18" outlineLevel="1">
      <c r="A53" s="94" t="s">
        <v>50</v>
      </c>
      <c r="B53" s="16"/>
      <c r="C53" s="18">
        <v>10270.416550565777</v>
      </c>
      <c r="D53" s="18">
        <v>40602.733678042685</v>
      </c>
      <c r="E53" s="18">
        <v>33066.752428458713</v>
      </c>
      <c r="F53" s="18">
        <v>0</v>
      </c>
      <c r="G53" s="18">
        <v>15122.998753287015</v>
      </c>
      <c r="H53" s="18">
        <v>35334.764476217359</v>
      </c>
      <c r="I53" s="18">
        <v>40602.733678042685</v>
      </c>
      <c r="J53" s="21"/>
      <c r="K53" s="18">
        <v>11539.35164366458</v>
      </c>
      <c r="L53" s="18">
        <v>38628.053178217175</v>
      </c>
      <c r="M53" s="18">
        <v>19710.05910292338</v>
      </c>
      <c r="N53" s="18">
        <v>12936.970041077157</v>
      </c>
      <c r="O53" s="35"/>
      <c r="P53" s="22"/>
      <c r="Q53" s="18">
        <v>257814.83353049651</v>
      </c>
    </row>
    <row r="54" spans="1:18" outlineLevel="1">
      <c r="A54" s="94" t="s">
        <v>51</v>
      </c>
      <c r="B54" s="16"/>
      <c r="C54" s="18">
        <v>1802.6438805860698</v>
      </c>
      <c r="D54" s="18">
        <v>1268.2380372469711</v>
      </c>
      <c r="E54" s="18">
        <v>19538.8144395335</v>
      </c>
      <c r="F54" s="18">
        <v>46.1306504874388</v>
      </c>
      <c r="G54" s="18">
        <v>1757.2229324138225</v>
      </c>
      <c r="H54" s="18">
        <v>1994.2635056877386</v>
      </c>
      <c r="I54" s="18">
        <v>1004.9384783109743</v>
      </c>
      <c r="J54" s="21"/>
      <c r="K54" s="18">
        <v>0</v>
      </c>
      <c r="L54" s="18">
        <v>0</v>
      </c>
      <c r="M54" s="18">
        <v>0</v>
      </c>
      <c r="N54" s="18">
        <v>748.73594252689122</v>
      </c>
      <c r="O54" s="35"/>
      <c r="P54" s="22"/>
      <c r="Q54" s="18">
        <v>28160.987866793406</v>
      </c>
    </row>
    <row r="55" spans="1:18" outlineLevel="1">
      <c r="A55" s="94" t="s">
        <v>52</v>
      </c>
      <c r="B55" s="16"/>
      <c r="C55" s="18">
        <v>348.81434381446547</v>
      </c>
      <c r="D55" s="18">
        <v>92581.140420756041</v>
      </c>
      <c r="E55" s="18">
        <v>82930.610241889168</v>
      </c>
      <c r="F55" s="18">
        <v>0</v>
      </c>
      <c r="G55" s="18">
        <v>23544.968207476417</v>
      </c>
      <c r="H55" s="18">
        <v>63338.871264310015</v>
      </c>
      <c r="I55" s="18">
        <v>302305.76463920338</v>
      </c>
      <c r="J55" s="21"/>
      <c r="K55" s="18">
        <v>0</v>
      </c>
      <c r="L55" s="18">
        <v>34881.434381446539</v>
      </c>
      <c r="M55" s="18">
        <v>377.88220579900423</v>
      </c>
      <c r="N55" s="18">
        <v>14592.066716238471</v>
      </c>
      <c r="O55" s="35"/>
      <c r="P55" s="22"/>
      <c r="Q55" s="18">
        <v>614901.55242093361</v>
      </c>
    </row>
    <row r="56" spans="1:18" outlineLevel="1">
      <c r="A56" s="94" t="s">
        <v>53</v>
      </c>
      <c r="B56" s="16"/>
      <c r="C56" s="37">
        <v>336443.45674570347</v>
      </c>
      <c r="D56" s="37">
        <v>414150.41741732328</v>
      </c>
      <c r="E56" s="37">
        <v>309175.14689442364</v>
      </c>
      <c r="F56" s="37">
        <v>49145.828621152017</v>
      </c>
      <c r="G56" s="37">
        <v>139868.27325544227</v>
      </c>
      <c r="H56" s="37">
        <v>524003.43724531581</v>
      </c>
      <c r="I56" s="37">
        <v>332699.2416817114</v>
      </c>
      <c r="J56" s="35"/>
      <c r="K56" s="37">
        <v>31768.453494026551</v>
      </c>
      <c r="L56" s="37">
        <v>147601.31173227102</v>
      </c>
      <c r="M56" s="37">
        <v>61604.980905899378</v>
      </c>
      <c r="N56" s="37">
        <v>116001.37031804334</v>
      </c>
      <c r="O56" s="35"/>
      <c r="P56" s="36"/>
      <c r="Q56" s="37">
        <v>2462461.9183113123</v>
      </c>
    </row>
    <row r="57" spans="1:18" s="8" customFormat="1">
      <c r="A57" s="94" t="s">
        <v>54</v>
      </c>
      <c r="B57" s="40"/>
      <c r="C57" s="42">
        <v>348865.3315206698</v>
      </c>
      <c r="D57" s="42">
        <v>548602.52955336892</v>
      </c>
      <c r="E57" s="42">
        <v>444711.324004305</v>
      </c>
      <c r="F57" s="42">
        <v>49191.959271639455</v>
      </c>
      <c r="G57" s="42">
        <v>180293.46314861951</v>
      </c>
      <c r="H57" s="42">
        <v>624671.33649153099</v>
      </c>
      <c r="I57" s="42">
        <v>676612.67847726843</v>
      </c>
      <c r="J57" s="80"/>
      <c r="K57" s="42">
        <v>43307.805137691132</v>
      </c>
      <c r="L57" s="42">
        <v>221110.79929193473</v>
      </c>
      <c r="M57" s="42">
        <v>81692.922214621765</v>
      </c>
      <c r="N57" s="42">
        <v>144279.14301788586</v>
      </c>
      <c r="O57" s="42">
        <v>0</v>
      </c>
      <c r="P57" s="68"/>
      <c r="Q57" s="42">
        <v>3363339.2921295357</v>
      </c>
      <c r="R57" s="9"/>
    </row>
    <row r="58" spans="1:18" ht="6" customHeight="1">
      <c r="A58" s="25"/>
      <c r="B58" s="16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22"/>
      <c r="Q58" s="69"/>
    </row>
    <row r="59" spans="1:18">
      <c r="A59" s="95" t="s">
        <v>55</v>
      </c>
      <c r="B59" s="6"/>
      <c r="C59" s="63">
        <v>5496745.7856208263</v>
      </c>
      <c r="D59" s="63">
        <v>5098729.499522713</v>
      </c>
      <c r="E59" s="63">
        <v>2390596.4178187237</v>
      </c>
      <c r="F59" s="63">
        <v>1016233.3906471332</v>
      </c>
      <c r="G59" s="63">
        <v>1940436.275951521</v>
      </c>
      <c r="H59" s="63">
        <v>8861512.8453784194</v>
      </c>
      <c r="I59" s="63">
        <v>4049903.6493940828</v>
      </c>
      <c r="J59" s="63">
        <v>1282952.4267625394</v>
      </c>
      <c r="K59" s="63">
        <v>522805.88727626781</v>
      </c>
      <c r="L59" s="63">
        <v>3145536.1637761686</v>
      </c>
      <c r="M59" s="63">
        <v>748711.83114723419</v>
      </c>
      <c r="N59" s="63">
        <v>1648373.7042014585</v>
      </c>
      <c r="O59" s="63">
        <v>20600</v>
      </c>
      <c r="P59" s="65"/>
      <c r="Q59" s="63">
        <v>36223137.877497092</v>
      </c>
    </row>
    <row r="60" spans="1:18" s="8" customFormat="1" ht="6" customHeight="1">
      <c r="A60" s="96"/>
      <c r="B60" s="97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98"/>
      <c r="Q60" s="99"/>
      <c r="R60" s="9"/>
    </row>
    <row r="61" spans="1:18" s="39" customFormat="1" hidden="1">
      <c r="A61" s="100" t="s">
        <v>56</v>
      </c>
      <c r="B61" s="101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42">
        <v>0</v>
      </c>
      <c r="R61" s="38"/>
    </row>
    <row r="62" spans="1:18" s="52" customFormat="1" ht="6" hidden="1" customHeight="1">
      <c r="A62" s="97"/>
      <c r="B62" s="9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50"/>
      <c r="Q62" s="104"/>
      <c r="R62" s="60"/>
    </row>
    <row r="63" spans="1:18" s="39" customFormat="1" hidden="1">
      <c r="A63" s="100" t="s">
        <v>57</v>
      </c>
      <c r="B63" s="101"/>
      <c r="C63" s="105">
        <v>0</v>
      </c>
      <c r="D63" s="105">
        <v>0</v>
      </c>
      <c r="E63" s="105">
        <v>0</v>
      </c>
      <c r="F63" s="80"/>
      <c r="G63" s="105">
        <v>0</v>
      </c>
      <c r="H63" s="105">
        <v>0</v>
      </c>
      <c r="I63" s="105">
        <v>0</v>
      </c>
      <c r="J63" s="80"/>
      <c r="K63" s="105">
        <v>0</v>
      </c>
      <c r="L63" s="105">
        <v>0</v>
      </c>
      <c r="M63" s="105">
        <v>0</v>
      </c>
      <c r="N63" s="105">
        <v>0</v>
      </c>
      <c r="O63" s="80"/>
      <c r="P63" s="103"/>
      <c r="Q63" s="106">
        <v>0</v>
      </c>
      <c r="R63" s="38"/>
    </row>
    <row r="64" spans="1:18" ht="6" hidden="1" customHeight="1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98"/>
      <c r="Q64" s="99"/>
    </row>
    <row r="65" spans="1:27" s="8" customFormat="1" hidden="1">
      <c r="A65" s="107" t="s">
        <v>58</v>
      </c>
      <c r="B65" s="6"/>
      <c r="C65" s="66">
        <v>5496745.7856208263</v>
      </c>
      <c r="D65" s="66">
        <v>5098729.499522713</v>
      </c>
      <c r="E65" s="66">
        <v>2390596.4178187237</v>
      </c>
      <c r="F65" s="66">
        <v>1016233.3906471332</v>
      </c>
      <c r="G65" s="66">
        <v>1940436.275951521</v>
      </c>
      <c r="H65" s="66">
        <v>8861512.8453784194</v>
      </c>
      <c r="I65" s="66">
        <v>4049903.6493940828</v>
      </c>
      <c r="J65" s="66">
        <v>1282952.4267625394</v>
      </c>
      <c r="K65" s="66">
        <v>522805.88727626781</v>
      </c>
      <c r="L65" s="66">
        <v>3145536.1637761686</v>
      </c>
      <c r="M65" s="66">
        <v>748711.83114723419</v>
      </c>
      <c r="N65" s="66">
        <v>1648373.7042014585</v>
      </c>
      <c r="O65" s="66">
        <v>20600</v>
      </c>
      <c r="P65" s="108"/>
      <c r="Q65" s="63">
        <v>36223137.877497092</v>
      </c>
      <c r="R65" s="9"/>
    </row>
    <row r="66" spans="1:27" hidden="1">
      <c r="A66" s="107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10"/>
      <c r="N66" s="109"/>
      <c r="O66" s="111"/>
      <c r="P66" s="98"/>
      <c r="Q66" s="111"/>
    </row>
    <row r="67" spans="1:27">
      <c r="A67" s="112" t="s">
        <v>59</v>
      </c>
      <c r="B67" s="16"/>
      <c r="C67" s="113">
        <v>621080.08708338463</v>
      </c>
      <c r="D67" s="113">
        <v>352700.46415302757</v>
      </c>
      <c r="E67" s="113">
        <v>115506.83241613753</v>
      </c>
      <c r="F67" s="113">
        <v>59287.868445201879</v>
      </c>
      <c r="G67" s="113">
        <v>107620.97669755545</v>
      </c>
      <c r="H67" s="113">
        <v>811245.5119777536</v>
      </c>
      <c r="I67" s="113">
        <v>186282.40643785533</v>
      </c>
      <c r="J67" s="114"/>
      <c r="K67" s="113">
        <v>156770.91701613824</v>
      </c>
      <c r="L67" s="113">
        <v>242550.43421501113</v>
      </c>
      <c r="M67" s="114"/>
      <c r="N67" s="113">
        <v>156884.15267398348</v>
      </c>
      <c r="O67" s="113">
        <v>299183.6477721447</v>
      </c>
      <c r="P67" s="22"/>
      <c r="Q67" s="51">
        <v>3109113.2988881934</v>
      </c>
    </row>
    <row r="68" spans="1:27" s="52" customFormat="1">
      <c r="A68" s="58"/>
      <c r="B68" s="16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60"/>
    </row>
    <row r="69" spans="1:27">
      <c r="A69" s="112" t="s">
        <v>60</v>
      </c>
      <c r="B69" s="16"/>
      <c r="C69" s="115"/>
      <c r="D69" s="115"/>
      <c r="E69" s="115"/>
      <c r="F69" s="114"/>
      <c r="G69" s="114"/>
      <c r="H69" s="114"/>
      <c r="I69" s="114"/>
      <c r="J69" s="114"/>
      <c r="K69" s="114"/>
      <c r="L69" s="114"/>
      <c r="M69" s="114"/>
      <c r="N69" s="115"/>
      <c r="O69" s="113">
        <v>-299183.6477721447</v>
      </c>
      <c r="P69" s="22"/>
      <c r="Q69" s="51">
        <v>-299183.6477721447</v>
      </c>
    </row>
    <row r="70" spans="1:27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98"/>
      <c r="P70" s="98"/>
      <c r="Q70" s="98"/>
    </row>
    <row r="71" spans="1:27" ht="13.8" thickBot="1">
      <c r="A71" s="107" t="s">
        <v>61</v>
      </c>
      <c r="C71" s="116">
        <v>6117825.8727042107</v>
      </c>
      <c r="D71" s="116">
        <v>5451429.9636757402</v>
      </c>
      <c r="E71" s="116">
        <v>2506103.2502348614</v>
      </c>
      <c r="F71" s="116">
        <v>1075521.2590923351</v>
      </c>
      <c r="G71" s="116">
        <v>2048057.2526490765</v>
      </c>
      <c r="H71" s="116">
        <v>9672758.3573561721</v>
      </c>
      <c r="I71" s="116">
        <v>4236186.0558319381</v>
      </c>
      <c r="J71" s="116">
        <v>1282952.4267625394</v>
      </c>
      <c r="K71" s="116">
        <v>679576.80429240607</v>
      </c>
      <c r="L71" s="116">
        <v>3388086.5979911797</v>
      </c>
      <c r="M71" s="116">
        <v>748711.83114723419</v>
      </c>
      <c r="N71" s="116">
        <v>1805257.856875442</v>
      </c>
      <c r="O71" s="116">
        <v>20600</v>
      </c>
      <c r="P71" s="98"/>
      <c r="Q71" s="116">
        <v>39033067.528613135</v>
      </c>
    </row>
    <row r="72" spans="1:27" ht="13.8" thickTop="1">
      <c r="A72" s="107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98"/>
      <c r="Q72" s="65"/>
    </row>
    <row r="73" spans="1:27" s="23" customFormat="1" hidden="1">
      <c r="A73" s="96"/>
      <c r="B73" s="9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24"/>
      <c r="Q73" s="24"/>
      <c r="S73" s="24"/>
      <c r="T73" s="24"/>
      <c r="U73" s="24"/>
      <c r="V73" s="24"/>
      <c r="W73" s="24"/>
      <c r="X73" s="24"/>
      <c r="Y73" s="24"/>
      <c r="Z73" s="24"/>
      <c r="AA73" s="24"/>
    </row>
    <row r="75" spans="1:27" s="23" customFormat="1">
      <c r="A75" s="96"/>
      <c r="B75" s="97"/>
      <c r="C75" s="117"/>
      <c r="D75" s="117"/>
      <c r="E75" s="117"/>
      <c r="F75" s="117"/>
      <c r="G75" s="117"/>
      <c r="H75" s="119"/>
      <c r="I75" s="117"/>
      <c r="J75" s="117"/>
      <c r="K75" s="117"/>
      <c r="L75" s="117"/>
      <c r="M75" s="117"/>
      <c r="N75" s="117"/>
      <c r="O75" s="24"/>
      <c r="P75" s="24"/>
      <c r="Q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s="23" customFormat="1">
      <c r="A76" s="96"/>
      <c r="B76" s="9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S76" s="24"/>
      <c r="T76" s="24"/>
      <c r="U76" s="24"/>
      <c r="V76" s="24"/>
      <c r="W76" s="24"/>
      <c r="X76" s="24"/>
      <c r="Y76" s="24"/>
      <c r="Z76" s="24"/>
      <c r="AA76" s="24"/>
    </row>
  </sheetData>
  <dataValidations count="1">
    <dataValidation allowBlank="1" showErrorMessage="1" sqref="A5:A31 A33:A72"/>
  </dataValidations>
  <pageMargins left="0.5" right="0.5" top="1" bottom="1" header="0.5" footer="0.5"/>
  <pageSetup paperSize="17" scale="57" orientation="landscape" cellComments="asDisplayed" r:id="rId1"/>
  <headerFooter alignWithMargins="0">
    <oddHeader>&amp;L&amp;A&amp;RPrinted on &amp;D at &amp;T</oddHeader>
    <oddFooter>&amp;L&amp;Z
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62"/>
  <sheetViews>
    <sheetView showGridLines="0" showZeros="0" zoomScale="90" zoomScaleNormal="90" workbookViewId="0">
      <pane xSplit="7" ySplit="3" topLeftCell="H4" activePane="bottomRight" state="frozen"/>
      <selection activeCell="L38" sqref="L38"/>
      <selection pane="topRight" activeCell="L38" sqref="L38"/>
      <selection pane="bottomLeft" activeCell="L38" sqref="L38"/>
      <selection pane="bottomRight" activeCell="AB17" sqref="AB17"/>
    </sheetView>
  </sheetViews>
  <sheetFormatPr defaultColWidth="9.109375" defaultRowHeight="13.2"/>
  <cols>
    <col min="1" max="1" width="29.6640625" style="52" customWidth="1"/>
    <col min="2" max="2" width="12.88671875" style="120" customWidth="1"/>
    <col min="3" max="3" width="0.6640625" style="120" customWidth="1"/>
    <col min="4" max="4" width="16.44140625" style="121" customWidth="1"/>
    <col min="5" max="5" width="0.88671875" style="122" customWidth="1"/>
    <col min="6" max="6" width="15" style="121" customWidth="1"/>
    <col min="7" max="7" width="0.88671875" style="122" customWidth="1"/>
    <col min="8" max="9" width="13.33203125" style="120" bestFit="1" customWidth="1"/>
    <col min="10" max="10" width="12.109375" style="120" bestFit="1" customWidth="1"/>
    <col min="11" max="11" width="9.33203125" style="120" customWidth="1"/>
    <col min="12" max="12" width="12.109375" style="120" bestFit="1" customWidth="1"/>
    <col min="13" max="14" width="13.33203125" style="120" bestFit="1" customWidth="1"/>
    <col min="15" max="15" width="9" style="52" bestFit="1" customWidth="1"/>
    <col min="16" max="16" width="10.88671875" style="52" customWidth="1"/>
    <col min="17" max="19" width="8.44140625" style="52" customWidth="1"/>
    <col min="20" max="20" width="9.5546875" style="52" bestFit="1" customWidth="1"/>
    <col min="21" max="21" width="8.88671875" style="52" bestFit="1" customWidth="1"/>
    <col min="22" max="22" width="0.88671875" style="52" customWidth="1"/>
    <col min="23" max="23" width="12.88671875" style="121" bestFit="1" customWidth="1"/>
    <col min="24" max="24" width="0.88671875" style="52" customWidth="1"/>
    <col min="25" max="26" width="14.109375" style="52" bestFit="1" customWidth="1"/>
    <col min="27" max="16384" width="9.109375" style="52"/>
  </cols>
  <sheetData>
    <row r="1" spans="1:23" s="4" customFormat="1" ht="28.5" customHeight="1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6" customHeight="1">
      <c r="C2" s="52"/>
    </row>
    <row r="3" spans="1:23" ht="26.4">
      <c r="A3" s="123" t="s">
        <v>63</v>
      </c>
      <c r="B3" s="124"/>
      <c r="C3" s="125"/>
      <c r="D3" s="126" t="s">
        <v>64</v>
      </c>
      <c r="E3" s="127"/>
      <c r="F3" s="126" t="s">
        <v>65</v>
      </c>
      <c r="G3" s="127"/>
      <c r="H3" s="126" t="s">
        <v>1</v>
      </c>
      <c r="I3" s="126" t="s">
        <v>2</v>
      </c>
      <c r="J3" s="126" t="s">
        <v>3</v>
      </c>
      <c r="K3" s="126" t="s">
        <v>4</v>
      </c>
      <c r="L3" s="126" t="s">
        <v>5</v>
      </c>
      <c r="M3" s="126" t="s">
        <v>6</v>
      </c>
      <c r="N3" s="126" t="s">
        <v>7</v>
      </c>
      <c r="O3" s="126" t="s">
        <v>8</v>
      </c>
      <c r="P3" s="126" t="s">
        <v>66</v>
      </c>
      <c r="Q3" s="126" t="s">
        <v>9</v>
      </c>
      <c r="R3" s="126" t="s">
        <v>10</v>
      </c>
      <c r="S3" s="126" t="s">
        <v>11</v>
      </c>
      <c r="T3" s="126" t="s">
        <v>12</v>
      </c>
      <c r="U3" s="126" t="s">
        <v>13</v>
      </c>
      <c r="V3" s="128"/>
      <c r="W3" s="129" t="s">
        <v>14</v>
      </c>
    </row>
    <row r="4" spans="1:23" ht="6" customHeight="1">
      <c r="C4" s="52"/>
      <c r="E4" s="130"/>
      <c r="G4" s="130"/>
      <c r="T4" s="120"/>
    </row>
    <row r="5" spans="1:23">
      <c r="A5" s="131" t="s">
        <v>15</v>
      </c>
      <c r="B5" s="131"/>
      <c r="C5" s="6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3"/>
      <c r="W5" s="134">
        <v>0</v>
      </c>
    </row>
    <row r="6" spans="1:23" ht="6" customHeight="1">
      <c r="B6" s="135"/>
      <c r="C6" s="16"/>
      <c r="T6" s="120"/>
    </row>
    <row r="7" spans="1:23">
      <c r="A7" s="136" t="s">
        <v>16</v>
      </c>
      <c r="B7" s="136"/>
      <c r="C7" s="6"/>
      <c r="D7" s="137" t="s">
        <v>67</v>
      </c>
      <c r="F7" s="138">
        <v>256.82499581918552</v>
      </c>
      <c r="H7" s="139">
        <v>917</v>
      </c>
      <c r="I7" s="139">
        <v>688</v>
      </c>
      <c r="J7" s="139">
        <v>351</v>
      </c>
      <c r="K7" s="139">
        <v>147</v>
      </c>
      <c r="L7" s="139">
        <v>223</v>
      </c>
      <c r="M7" s="139">
        <v>1173</v>
      </c>
      <c r="N7" s="139">
        <v>558</v>
      </c>
      <c r="O7" s="139">
        <v>793</v>
      </c>
      <c r="P7" s="140"/>
      <c r="Q7" s="140"/>
      <c r="R7" s="140"/>
      <c r="S7" s="140"/>
      <c r="T7" s="139">
        <v>185</v>
      </c>
      <c r="U7" s="140"/>
      <c r="V7" s="141"/>
      <c r="W7" s="142">
        <v>5035</v>
      </c>
    </row>
    <row r="8" spans="1:23" ht="6" customHeight="1">
      <c r="C8" s="52"/>
      <c r="D8" s="143"/>
      <c r="F8" s="144"/>
      <c r="T8" s="120"/>
      <c r="W8" s="122"/>
    </row>
    <row r="9" spans="1:23">
      <c r="A9" s="145" t="s">
        <v>18</v>
      </c>
      <c r="B9" s="145"/>
      <c r="C9" s="6"/>
      <c r="D9" s="137" t="s">
        <v>68</v>
      </c>
      <c r="F9" s="138">
        <v>24963.766180991868</v>
      </c>
      <c r="H9" s="146">
        <v>7.5</v>
      </c>
      <c r="I9" s="146">
        <v>10.483333333333334</v>
      </c>
      <c r="J9" s="146">
        <v>0.4</v>
      </c>
      <c r="K9" s="146">
        <v>0.4</v>
      </c>
      <c r="L9" s="146">
        <v>5</v>
      </c>
      <c r="M9" s="146">
        <v>34.416666666666664</v>
      </c>
      <c r="N9" s="146">
        <v>20</v>
      </c>
      <c r="O9" s="147"/>
      <c r="P9" s="147"/>
      <c r="Q9" s="146">
        <v>4.25</v>
      </c>
      <c r="R9" s="146">
        <v>12.483333333333334</v>
      </c>
      <c r="S9" s="147"/>
      <c r="T9" s="146">
        <v>7.0666666666666673</v>
      </c>
      <c r="U9" s="146">
        <v>4</v>
      </c>
      <c r="V9" s="141"/>
      <c r="W9" s="142">
        <v>101.99999999999999</v>
      </c>
    </row>
    <row r="10" spans="1:23" ht="6" customHeight="1">
      <c r="A10" s="6"/>
      <c r="B10" s="6"/>
      <c r="C10" s="6"/>
      <c r="D10" s="148"/>
      <c r="F10" s="149"/>
      <c r="H10" s="150"/>
      <c r="I10" s="150"/>
      <c r="J10" s="150"/>
      <c r="K10" s="150"/>
      <c r="L10" s="150"/>
      <c r="M10" s="150"/>
      <c r="N10" s="150"/>
      <c r="P10" s="150"/>
      <c r="Q10" s="150"/>
      <c r="R10" s="150"/>
      <c r="S10" s="150"/>
      <c r="T10" s="150"/>
      <c r="U10" s="150"/>
      <c r="V10" s="150"/>
      <c r="W10" s="151"/>
    </row>
    <row r="11" spans="1:23">
      <c r="A11" s="152" t="s">
        <v>20</v>
      </c>
      <c r="B11" s="152"/>
      <c r="C11" s="153"/>
      <c r="D11" s="137" t="s">
        <v>67</v>
      </c>
      <c r="F11" s="138">
        <v>213.08319670111158</v>
      </c>
      <c r="H11" s="154">
        <v>917</v>
      </c>
      <c r="I11" s="154">
        <v>688</v>
      </c>
      <c r="J11" s="154">
        <v>351</v>
      </c>
      <c r="K11" s="154">
        <v>147</v>
      </c>
      <c r="L11" s="154">
        <v>223</v>
      </c>
      <c r="M11" s="154">
        <v>1173</v>
      </c>
      <c r="N11" s="154">
        <v>558</v>
      </c>
      <c r="O11" s="154">
        <v>793</v>
      </c>
      <c r="P11" s="154"/>
      <c r="Q11" s="154">
        <v>310</v>
      </c>
      <c r="R11" s="154">
        <v>555</v>
      </c>
      <c r="S11" s="154"/>
      <c r="T11" s="154">
        <v>185</v>
      </c>
      <c r="U11" s="154"/>
      <c r="V11" s="155"/>
      <c r="W11" s="156">
        <v>5900</v>
      </c>
    </row>
    <row r="12" spans="1:23" ht="6" customHeight="1">
      <c r="A12" s="75"/>
      <c r="B12" s="76"/>
      <c r="C12" s="75"/>
      <c r="D12" s="143"/>
      <c r="F12" s="157"/>
      <c r="H12" s="150"/>
      <c r="I12" s="150"/>
      <c r="J12" s="150"/>
      <c r="K12" s="150"/>
      <c r="L12" s="150"/>
      <c r="M12" s="150"/>
      <c r="N12" s="150"/>
      <c r="P12" s="150"/>
      <c r="Q12" s="150"/>
      <c r="R12" s="150"/>
      <c r="S12" s="150"/>
      <c r="T12" s="150"/>
      <c r="U12" s="150"/>
      <c r="V12" s="150"/>
      <c r="W12" s="151"/>
    </row>
    <row r="13" spans="1:23">
      <c r="A13" s="158" t="s">
        <v>21</v>
      </c>
      <c r="B13" s="158"/>
      <c r="C13" s="159"/>
      <c r="D13" s="137" t="s">
        <v>69</v>
      </c>
      <c r="F13" s="138" t="s">
        <v>69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60"/>
      <c r="Q13" s="154">
        <v>0</v>
      </c>
      <c r="R13" s="154">
        <v>0</v>
      </c>
      <c r="S13" s="154">
        <v>0</v>
      </c>
      <c r="T13" s="154">
        <v>0</v>
      </c>
      <c r="U13" s="160">
        <v>0</v>
      </c>
      <c r="V13" s="133"/>
      <c r="W13" s="142">
        <v>0</v>
      </c>
    </row>
    <row r="14" spans="1:23" ht="3" customHeight="1">
      <c r="A14" s="6"/>
      <c r="B14" s="161"/>
      <c r="C14" s="52"/>
      <c r="D14" s="143"/>
      <c r="F14" s="157"/>
      <c r="T14" s="120"/>
    </row>
    <row r="15" spans="1:23">
      <c r="A15" s="162" t="s">
        <v>22</v>
      </c>
      <c r="B15" s="162"/>
      <c r="C15" s="6"/>
      <c r="D15" s="137" t="s">
        <v>67</v>
      </c>
      <c r="F15" s="163">
        <v>755.97100043015405</v>
      </c>
      <c r="H15" s="154">
        <v>917</v>
      </c>
      <c r="I15" s="154">
        <v>688</v>
      </c>
      <c r="J15" s="154">
        <v>351</v>
      </c>
      <c r="K15" s="154">
        <v>147</v>
      </c>
      <c r="L15" s="154">
        <v>223</v>
      </c>
      <c r="M15" s="154">
        <v>1173</v>
      </c>
      <c r="N15" s="154">
        <v>558</v>
      </c>
      <c r="O15" s="154">
        <v>793</v>
      </c>
      <c r="P15" s="164"/>
      <c r="Q15" s="164"/>
      <c r="R15" s="165"/>
      <c r="S15" s="165"/>
      <c r="T15" s="154">
        <v>185</v>
      </c>
      <c r="U15" s="165"/>
      <c r="V15" s="150"/>
      <c r="W15" s="142">
        <v>5035</v>
      </c>
    </row>
    <row r="16" spans="1:23" ht="3" customHeight="1">
      <c r="B16" s="166"/>
      <c r="C16" s="166"/>
      <c r="D16" s="60"/>
      <c r="E16" s="16"/>
      <c r="F16" s="16"/>
      <c r="G16" s="16"/>
      <c r="H16" s="167"/>
      <c r="I16" s="167"/>
      <c r="J16" s="167"/>
      <c r="K16" s="167"/>
      <c r="L16" s="167"/>
      <c r="M16" s="167"/>
      <c r="N16" s="167"/>
      <c r="O16" s="167"/>
      <c r="P16" s="168"/>
      <c r="Q16" s="168"/>
      <c r="R16" s="168"/>
      <c r="S16" s="168"/>
      <c r="T16" s="167"/>
      <c r="U16" s="168"/>
      <c r="V16" s="167"/>
      <c r="W16" s="168"/>
    </row>
    <row r="17" spans="1:25">
      <c r="A17" s="169" t="s">
        <v>70</v>
      </c>
      <c r="B17" s="170"/>
      <c r="C17" s="73"/>
      <c r="D17" s="171"/>
      <c r="F17" s="135"/>
      <c r="T17" s="120"/>
    </row>
    <row r="18" spans="1:25" ht="6" customHeight="1">
      <c r="C18" s="52"/>
      <c r="D18" s="171"/>
      <c r="H18" s="9"/>
      <c r="I18" s="9"/>
      <c r="J18" s="9"/>
      <c r="K18" s="9"/>
      <c r="L18" s="9"/>
      <c r="M18" s="9"/>
      <c r="N18" s="9"/>
      <c r="O18" s="45"/>
      <c r="P18" s="9"/>
      <c r="Q18" s="9"/>
      <c r="R18" s="9"/>
      <c r="S18" s="9"/>
      <c r="T18" s="9"/>
      <c r="U18" s="9"/>
      <c r="V18" s="45"/>
      <c r="W18" s="171"/>
    </row>
    <row r="19" spans="1:25" ht="12.75" customHeight="1">
      <c r="A19" s="172"/>
      <c r="B19" s="16" t="s">
        <v>24</v>
      </c>
      <c r="C19" s="166"/>
      <c r="D19" s="173"/>
      <c r="E19" s="16"/>
      <c r="F19" s="166">
        <v>184.59033341948825</v>
      </c>
      <c r="G19" s="16"/>
      <c r="H19" s="174">
        <v>570</v>
      </c>
      <c r="I19" s="174">
        <v>437</v>
      </c>
      <c r="J19" s="174">
        <v>302</v>
      </c>
      <c r="K19" s="174">
        <v>73</v>
      </c>
      <c r="L19" s="174">
        <v>146</v>
      </c>
      <c r="M19" s="174">
        <v>1023</v>
      </c>
      <c r="N19" s="174">
        <v>472</v>
      </c>
      <c r="O19" s="174">
        <v>690</v>
      </c>
      <c r="P19" s="175"/>
      <c r="Q19" s="175"/>
      <c r="R19" s="175"/>
      <c r="S19" s="175">
        <v>0</v>
      </c>
      <c r="T19" s="174">
        <v>156</v>
      </c>
      <c r="U19" s="175">
        <v>0</v>
      </c>
      <c r="V19" s="176"/>
      <c r="W19" s="187">
        <v>3869</v>
      </c>
      <c r="Y19" s="177"/>
    </row>
    <row r="20" spans="1:25">
      <c r="A20" s="172"/>
      <c r="B20" s="16" t="s">
        <v>25</v>
      </c>
      <c r="C20" s="166"/>
      <c r="D20" s="173"/>
      <c r="E20" s="16"/>
      <c r="F20" s="166">
        <v>578.90222984562604</v>
      </c>
      <c r="G20" s="16"/>
      <c r="H20" s="178">
        <v>347</v>
      </c>
      <c r="I20" s="178">
        <v>251</v>
      </c>
      <c r="J20" s="178">
        <v>49</v>
      </c>
      <c r="K20" s="178">
        <v>74</v>
      </c>
      <c r="L20" s="178">
        <v>77</v>
      </c>
      <c r="M20" s="178">
        <v>150</v>
      </c>
      <c r="N20" s="178">
        <v>86</v>
      </c>
      <c r="O20" s="178">
        <v>103</v>
      </c>
      <c r="P20" s="179"/>
      <c r="Q20" s="179">
        <v>0</v>
      </c>
      <c r="R20" s="179"/>
      <c r="S20" s="179">
        <v>0</v>
      </c>
      <c r="T20" s="178">
        <v>29</v>
      </c>
      <c r="U20" s="179">
        <v>0</v>
      </c>
      <c r="V20" s="176"/>
      <c r="W20" s="189">
        <v>1166</v>
      </c>
      <c r="Y20" s="177"/>
    </row>
    <row r="21" spans="1:25">
      <c r="A21" s="172"/>
      <c r="B21" s="16" t="s">
        <v>26</v>
      </c>
      <c r="C21" s="166"/>
      <c r="D21" s="173"/>
      <c r="E21" s="16"/>
      <c r="F21" s="166">
        <v>25.22343594836147</v>
      </c>
      <c r="G21" s="16"/>
      <c r="H21" s="180"/>
      <c r="I21" s="180"/>
      <c r="J21" s="180"/>
      <c r="K21" s="180"/>
      <c r="L21" s="180"/>
      <c r="M21" s="180"/>
      <c r="N21" s="180"/>
      <c r="O21" s="180"/>
      <c r="P21" s="179"/>
      <c r="Q21" s="179">
        <v>0</v>
      </c>
      <c r="R21" s="179">
        <v>0</v>
      </c>
      <c r="S21" s="179">
        <v>0</v>
      </c>
      <c r="T21" s="180"/>
      <c r="U21" s="179">
        <v>0</v>
      </c>
      <c r="V21" s="176"/>
      <c r="W21" s="193">
        <v>0</v>
      </c>
      <c r="Y21" s="177"/>
    </row>
    <row r="22" spans="1:25" ht="13.8" thickBot="1">
      <c r="A22" s="181"/>
      <c r="C22" s="166"/>
      <c r="D22" s="173"/>
      <c r="E22" s="16"/>
      <c r="F22" s="182" t="s">
        <v>71</v>
      </c>
      <c r="G22" s="16"/>
      <c r="H22" s="183">
        <v>917</v>
      </c>
      <c r="I22" s="183">
        <v>688</v>
      </c>
      <c r="J22" s="183">
        <v>351</v>
      </c>
      <c r="K22" s="183">
        <v>147</v>
      </c>
      <c r="L22" s="183">
        <v>223</v>
      </c>
      <c r="M22" s="183">
        <v>1173</v>
      </c>
      <c r="N22" s="183">
        <v>558</v>
      </c>
      <c r="O22" s="183">
        <v>793</v>
      </c>
      <c r="P22" s="183">
        <v>0</v>
      </c>
      <c r="Q22" s="183">
        <v>0</v>
      </c>
      <c r="R22" s="183">
        <v>0</v>
      </c>
      <c r="S22" s="183">
        <v>0</v>
      </c>
      <c r="T22" s="183">
        <v>185</v>
      </c>
      <c r="U22" s="183">
        <v>0</v>
      </c>
      <c r="V22" s="176"/>
      <c r="W22" s="183">
        <v>5035</v>
      </c>
      <c r="Y22" s="177"/>
    </row>
    <row r="23" spans="1:25" ht="9" customHeight="1" thickTop="1">
      <c r="A23" s="181"/>
      <c r="B23" s="166"/>
      <c r="C23" s="166"/>
      <c r="D23" s="171"/>
      <c r="E23" s="16"/>
      <c r="G23" s="1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</row>
    <row r="24" spans="1:25">
      <c r="A24" s="172"/>
      <c r="B24" s="16" t="s">
        <v>28</v>
      </c>
      <c r="C24" s="166"/>
      <c r="D24" s="173"/>
      <c r="E24" s="16"/>
      <c r="F24" s="166">
        <v>85.507699127232414</v>
      </c>
      <c r="G24" s="16"/>
      <c r="H24" s="184">
        <v>917</v>
      </c>
      <c r="I24" s="184">
        <v>688</v>
      </c>
      <c r="J24" s="184">
        <v>351</v>
      </c>
      <c r="K24" s="184">
        <v>147</v>
      </c>
      <c r="L24" s="184">
        <v>223</v>
      </c>
      <c r="M24" s="184">
        <v>1173</v>
      </c>
      <c r="N24" s="184"/>
      <c r="O24" s="184"/>
      <c r="P24" s="185"/>
      <c r="Q24" s="174">
        <v>310</v>
      </c>
      <c r="R24" s="174">
        <v>555</v>
      </c>
      <c r="S24" s="185"/>
      <c r="T24" s="184">
        <v>185</v>
      </c>
      <c r="U24" s="185"/>
      <c r="V24" s="186"/>
      <c r="W24" s="187">
        <v>4549</v>
      </c>
      <c r="Y24" s="177"/>
    </row>
    <row r="25" spans="1:25">
      <c r="A25" s="172"/>
      <c r="B25" s="16" t="s">
        <v>29</v>
      </c>
      <c r="C25" s="166"/>
      <c r="D25" s="173"/>
      <c r="E25" s="16"/>
      <c r="F25" s="166">
        <v>101.5530494897416</v>
      </c>
      <c r="G25" s="16"/>
      <c r="H25" s="186"/>
      <c r="I25" s="186"/>
      <c r="J25" s="186"/>
      <c r="K25" s="186"/>
      <c r="L25" s="186"/>
      <c r="M25" s="186"/>
      <c r="N25" s="186">
        <v>558</v>
      </c>
      <c r="O25" s="186"/>
      <c r="P25" s="188"/>
      <c r="Q25" s="178"/>
      <c r="R25" s="178"/>
      <c r="S25" s="188"/>
      <c r="T25" s="186"/>
      <c r="U25" s="188"/>
      <c r="V25" s="186"/>
      <c r="W25" s="189">
        <v>558</v>
      </c>
      <c r="Y25" s="177"/>
    </row>
    <row r="26" spans="1:25">
      <c r="A26" s="172"/>
      <c r="B26" s="16" t="s">
        <v>30</v>
      </c>
      <c r="C26" s="166"/>
      <c r="D26" s="173"/>
      <c r="E26" s="16"/>
      <c r="F26" s="166">
        <v>36.409079445145018</v>
      </c>
      <c r="G26" s="16"/>
      <c r="H26" s="190"/>
      <c r="I26" s="190"/>
      <c r="J26" s="190"/>
      <c r="K26" s="190"/>
      <c r="L26" s="190"/>
      <c r="M26" s="190"/>
      <c r="N26" s="190"/>
      <c r="O26" s="190">
        <v>793</v>
      </c>
      <c r="P26" s="191"/>
      <c r="Q26" s="192"/>
      <c r="R26" s="192"/>
      <c r="S26" s="191"/>
      <c r="T26" s="190"/>
      <c r="U26" s="191"/>
      <c r="V26" s="186"/>
      <c r="W26" s="193">
        <v>793</v>
      </c>
      <c r="Y26" s="177"/>
    </row>
    <row r="27" spans="1:25" ht="13.8" thickBot="1">
      <c r="A27" s="16"/>
      <c r="C27" s="166"/>
      <c r="D27" s="173"/>
      <c r="E27" s="16"/>
      <c r="F27" s="182" t="s">
        <v>72</v>
      </c>
      <c r="G27" s="16"/>
      <c r="H27" s="194">
        <v>917</v>
      </c>
      <c r="I27" s="194">
        <v>688</v>
      </c>
      <c r="J27" s="194">
        <v>351</v>
      </c>
      <c r="K27" s="194">
        <v>147</v>
      </c>
      <c r="L27" s="194">
        <v>223</v>
      </c>
      <c r="M27" s="194">
        <v>1173</v>
      </c>
      <c r="N27" s="194">
        <v>558</v>
      </c>
      <c r="O27" s="194">
        <v>793</v>
      </c>
      <c r="P27" s="194">
        <v>0</v>
      </c>
      <c r="Q27" s="194">
        <v>310</v>
      </c>
      <c r="R27" s="194">
        <v>555</v>
      </c>
      <c r="S27" s="194">
        <v>0</v>
      </c>
      <c r="T27" s="194">
        <v>185</v>
      </c>
      <c r="U27" s="194">
        <v>0</v>
      </c>
      <c r="V27" s="176"/>
      <c r="W27" s="194">
        <v>5900</v>
      </c>
      <c r="Y27" s="177"/>
    </row>
    <row r="28" spans="1:25" ht="13.8" thickTop="1">
      <c r="C28" s="52"/>
      <c r="D28" s="171"/>
      <c r="T28" s="120"/>
      <c r="Y28" s="177"/>
    </row>
    <row r="29" spans="1:25">
      <c r="A29" s="195" t="s">
        <v>33</v>
      </c>
      <c r="B29" s="196"/>
      <c r="C29" s="6"/>
      <c r="D29" s="197" t="s">
        <v>73</v>
      </c>
      <c r="F29" s="198">
        <v>509.10609689147651</v>
      </c>
      <c r="H29" s="199">
        <v>749</v>
      </c>
      <c r="I29" s="199">
        <v>645</v>
      </c>
      <c r="J29" s="199">
        <v>242</v>
      </c>
      <c r="K29" s="199">
        <v>107</v>
      </c>
      <c r="L29" s="199">
        <v>275</v>
      </c>
      <c r="M29" s="199">
        <v>1426</v>
      </c>
      <c r="N29" s="199">
        <v>681</v>
      </c>
      <c r="O29" s="160"/>
      <c r="P29" s="160"/>
      <c r="Q29" s="199">
        <v>195</v>
      </c>
      <c r="R29" s="199">
        <v>760</v>
      </c>
      <c r="S29" s="160"/>
      <c r="T29" s="199">
        <v>175</v>
      </c>
      <c r="U29" s="160"/>
      <c r="V29" s="200"/>
      <c r="W29" s="142">
        <v>5255</v>
      </c>
    </row>
    <row r="30" spans="1:25" ht="3" customHeight="1">
      <c r="B30" s="161"/>
      <c r="C30" s="52"/>
      <c r="D30" s="143"/>
      <c r="F30" s="144"/>
      <c r="T30" s="120"/>
    </row>
    <row r="31" spans="1:25">
      <c r="A31" s="195" t="s">
        <v>34</v>
      </c>
      <c r="B31" s="201"/>
      <c r="C31" s="6"/>
      <c r="D31" s="197" t="s">
        <v>73</v>
      </c>
      <c r="F31" s="198">
        <v>186.35476786818205</v>
      </c>
      <c r="H31" s="199">
        <v>749</v>
      </c>
      <c r="I31" s="199">
        <v>645</v>
      </c>
      <c r="J31" s="199">
        <v>242</v>
      </c>
      <c r="K31" s="199">
        <v>107</v>
      </c>
      <c r="L31" s="199">
        <v>275</v>
      </c>
      <c r="M31" s="199">
        <v>1426</v>
      </c>
      <c r="N31" s="199">
        <v>681</v>
      </c>
      <c r="O31" s="160"/>
      <c r="P31" s="160"/>
      <c r="Q31" s="199">
        <v>195</v>
      </c>
      <c r="R31" s="199">
        <v>760</v>
      </c>
      <c r="S31" s="160"/>
      <c r="T31" s="199">
        <v>175</v>
      </c>
      <c r="U31" s="160"/>
      <c r="V31" s="200"/>
      <c r="W31" s="142">
        <v>5255</v>
      </c>
    </row>
    <row r="32" spans="1:25" ht="3" customHeight="1">
      <c r="B32" s="161"/>
      <c r="C32" s="52"/>
      <c r="D32" s="143"/>
      <c r="F32" s="144"/>
      <c r="J32" s="120">
        <v>2225</v>
      </c>
      <c r="T32" s="120"/>
    </row>
    <row r="33" spans="1:23" ht="6" customHeight="1">
      <c r="B33" s="135"/>
      <c r="C33" s="16"/>
      <c r="D33" s="143"/>
      <c r="F33" s="157"/>
      <c r="T33" s="120"/>
    </row>
    <row r="34" spans="1:23" ht="3" customHeight="1">
      <c r="A34" s="75"/>
      <c r="B34" s="76"/>
      <c r="C34" s="75"/>
      <c r="D34" s="143"/>
      <c r="F34" s="157"/>
      <c r="H34" s="150"/>
      <c r="I34" s="150"/>
      <c r="J34" s="150"/>
      <c r="K34" s="150"/>
      <c r="L34" s="150"/>
      <c r="M34" s="150"/>
      <c r="N34" s="150"/>
      <c r="P34" s="150"/>
      <c r="Q34" s="150"/>
      <c r="R34" s="150"/>
      <c r="S34" s="150"/>
      <c r="T34" s="150"/>
      <c r="U34" s="150"/>
      <c r="V34" s="150"/>
      <c r="W34" s="151"/>
    </row>
    <row r="35" spans="1:23" ht="26.4">
      <c r="A35" s="202" t="s">
        <v>36</v>
      </c>
      <c r="B35" s="203"/>
      <c r="C35" s="153"/>
      <c r="D35" s="204" t="s">
        <v>74</v>
      </c>
      <c r="F35" s="205"/>
      <c r="H35" s="206">
        <v>4.4168340305261608E-2</v>
      </c>
      <c r="I35" s="206">
        <v>5.9896420369910573E-2</v>
      </c>
      <c r="J35" s="206">
        <v>4.5951937013623864E-2</v>
      </c>
      <c r="K35" s="206">
        <v>2.9834708576241325E-3</v>
      </c>
      <c r="L35" s="206">
        <v>3.3401901992965825E-3</v>
      </c>
      <c r="M35" s="206">
        <v>6.6576800768503738E-2</v>
      </c>
      <c r="N35" s="206">
        <v>3.5671934167245062E-3</v>
      </c>
      <c r="O35" s="206">
        <v>0</v>
      </c>
      <c r="P35" s="132"/>
      <c r="Q35" s="206">
        <v>0</v>
      </c>
      <c r="R35" s="206">
        <v>4.6762662790152162E-2</v>
      </c>
      <c r="S35" s="206">
        <v>1.504707041236519E-2</v>
      </c>
      <c r="T35" s="206">
        <v>5.2535030319033641E-3</v>
      </c>
      <c r="U35" s="132"/>
      <c r="V35" s="133"/>
      <c r="W35" s="207">
        <v>0.29354758916536572</v>
      </c>
    </row>
    <row r="36" spans="1:23" ht="3" customHeight="1">
      <c r="B36" s="161"/>
      <c r="C36" s="52"/>
      <c r="D36" s="143"/>
      <c r="F36" s="144"/>
      <c r="T36" s="120"/>
    </row>
    <row r="37" spans="1:23">
      <c r="A37" s="202" t="s">
        <v>37</v>
      </c>
      <c r="B37" s="208"/>
      <c r="C37" s="153"/>
      <c r="D37" s="137" t="s">
        <v>67</v>
      </c>
      <c r="F37" s="205">
        <v>0</v>
      </c>
      <c r="H37" s="209">
        <v>4.2122621520231496E-2</v>
      </c>
      <c r="I37" s="209">
        <v>3.0006353440164907E-2</v>
      </c>
      <c r="J37" s="209">
        <v>1.6709077280091831E-2</v>
      </c>
      <c r="K37" s="209">
        <v>6.4736739200355773E-3</v>
      </c>
      <c r="L37" s="209">
        <v>1.1722598720064424E-2</v>
      </c>
      <c r="M37" s="209">
        <v>6.2549687200343762E-2</v>
      </c>
      <c r="N37" s="209">
        <v>2.2264189360122356E-2</v>
      </c>
      <c r="O37" s="209">
        <v>3.7748517520207456E-2</v>
      </c>
      <c r="P37" s="210"/>
      <c r="Q37" s="209">
        <v>3.3352543000183298E-3</v>
      </c>
      <c r="R37" s="209">
        <v>4.9208670000270432E-3</v>
      </c>
      <c r="S37" s="210"/>
      <c r="T37" s="209">
        <v>8.135833440044711E-3</v>
      </c>
      <c r="U37" s="211"/>
      <c r="V37" s="212"/>
      <c r="W37" s="207">
        <v>0.24598867370135191</v>
      </c>
    </row>
    <row r="38" spans="1:23" ht="3" customHeight="1">
      <c r="B38" s="161"/>
      <c r="C38" s="52"/>
      <c r="D38" s="143"/>
      <c r="F38" s="144"/>
      <c r="T38" s="120"/>
    </row>
    <row r="39" spans="1:23">
      <c r="A39" s="202" t="s">
        <v>38</v>
      </c>
      <c r="B39" s="208"/>
      <c r="C39" s="52"/>
      <c r="D39" s="143" t="s">
        <v>69</v>
      </c>
      <c r="F39" s="144"/>
      <c r="H39" s="206">
        <v>8.0061020459918808E-2</v>
      </c>
      <c r="I39" s="206">
        <v>7.4696711181593156E-2</v>
      </c>
      <c r="J39" s="206">
        <v>0.10032297617875888</v>
      </c>
      <c r="K39" s="206">
        <v>1.4694179285152584E-3</v>
      </c>
      <c r="L39" s="206">
        <v>7.9328611077805651E-3</v>
      </c>
      <c r="M39" s="206">
        <v>0.12122088215391277</v>
      </c>
      <c r="N39" s="206">
        <v>8.9503004081009727E-3</v>
      </c>
      <c r="O39" s="206">
        <v>0</v>
      </c>
      <c r="P39" s="132"/>
      <c r="Q39" s="206">
        <v>3.0122889005688601E-4</v>
      </c>
      <c r="R39" s="206">
        <v>2.5717673955912762E-2</v>
      </c>
      <c r="S39" s="206">
        <v>3.5817555116095239E-2</v>
      </c>
      <c r="T39" s="206">
        <v>3.9731097526371391E-3</v>
      </c>
      <c r="U39" s="132"/>
      <c r="V39" s="133"/>
      <c r="W39" s="134">
        <v>0.46046373713328237</v>
      </c>
    </row>
    <row r="40" spans="1:23" ht="6" customHeight="1">
      <c r="B40" s="161"/>
      <c r="C40" s="52"/>
      <c r="D40" s="143"/>
      <c r="F40" s="144"/>
      <c r="H40" s="213"/>
      <c r="I40" s="213"/>
      <c r="J40" s="213"/>
      <c r="K40" s="213"/>
      <c r="L40" s="213"/>
      <c r="M40" s="213"/>
      <c r="N40" s="213"/>
      <c r="O40" s="214"/>
      <c r="P40" s="214"/>
      <c r="Q40" s="214"/>
      <c r="R40" s="214"/>
      <c r="S40" s="214"/>
      <c r="T40" s="213"/>
    </row>
    <row r="41" spans="1:23">
      <c r="A41" s="202" t="s">
        <v>39</v>
      </c>
      <c r="B41" s="208"/>
      <c r="C41" s="52"/>
      <c r="D41" s="143"/>
      <c r="F41" s="144"/>
      <c r="H41" s="215">
        <v>0.18752869361509089</v>
      </c>
      <c r="I41" s="215">
        <v>0.19071263284202974</v>
      </c>
      <c r="J41" s="215">
        <v>0.1594115173520646</v>
      </c>
      <c r="K41" s="215">
        <v>1.4562973498595507E-2</v>
      </c>
      <c r="L41" s="215">
        <v>3.9048113174361743E-2</v>
      </c>
      <c r="M41" s="215">
        <v>0.24441666023122394</v>
      </c>
      <c r="N41" s="215">
        <v>3.7913008022728602E-2</v>
      </c>
      <c r="O41" s="215">
        <v>3.9005399329177452E-2</v>
      </c>
      <c r="P41" s="132"/>
      <c r="Q41" s="215">
        <v>3.7295301992397996E-3</v>
      </c>
      <c r="R41" s="215">
        <v>2.926525871967171E-2</v>
      </c>
      <c r="S41" s="215">
        <v>4.2263847709126119E-2</v>
      </c>
      <c r="T41" s="215">
        <v>1.2142365306689913E-2</v>
      </c>
      <c r="U41" s="216"/>
      <c r="V41" s="150"/>
      <c r="W41" s="217"/>
    </row>
    <row r="42" spans="1:23" ht="6" customHeight="1">
      <c r="B42" s="161"/>
      <c r="C42" s="52"/>
      <c r="D42" s="143"/>
      <c r="F42" s="144"/>
      <c r="H42" s="213"/>
      <c r="I42" s="213"/>
      <c r="J42" s="213"/>
      <c r="K42" s="213"/>
      <c r="L42" s="213"/>
      <c r="M42" s="213"/>
      <c r="N42" s="213"/>
      <c r="O42" s="214"/>
      <c r="P42" s="214"/>
      <c r="Q42" s="214"/>
      <c r="R42" s="214"/>
      <c r="S42" s="214"/>
      <c r="T42" s="213"/>
    </row>
    <row r="43" spans="1:23">
      <c r="A43" s="218" t="s">
        <v>41</v>
      </c>
      <c r="B43" s="203"/>
      <c r="C43" s="159"/>
      <c r="D43" s="219" t="s">
        <v>75</v>
      </c>
      <c r="F43" s="138">
        <v>0</v>
      </c>
      <c r="H43" s="199">
        <v>306.75</v>
      </c>
      <c r="I43" s="199">
        <v>60.5</v>
      </c>
      <c r="J43" s="199">
        <v>1130.75</v>
      </c>
      <c r="K43" s="199">
        <v>618.75</v>
      </c>
      <c r="L43" s="199">
        <v>526.75</v>
      </c>
      <c r="M43" s="199">
        <v>411.5</v>
      </c>
      <c r="N43" s="199">
        <v>18.75</v>
      </c>
      <c r="O43" s="220"/>
      <c r="P43" s="220"/>
      <c r="Q43" s="220"/>
      <c r="R43" s="199">
        <v>239</v>
      </c>
      <c r="S43" s="199">
        <v>0</v>
      </c>
      <c r="T43" s="199">
        <v>45.5</v>
      </c>
      <c r="U43" s="132"/>
      <c r="V43" s="133"/>
      <c r="W43" s="221">
        <v>3358.25</v>
      </c>
    </row>
    <row r="44" spans="1:23" ht="3" customHeight="1">
      <c r="B44" s="161"/>
      <c r="C44" s="52"/>
      <c r="D44" s="143"/>
      <c r="F44" s="144"/>
      <c r="T44" s="120"/>
    </row>
    <row r="45" spans="1:23">
      <c r="A45" s="218" t="s">
        <v>42</v>
      </c>
      <c r="B45" s="203"/>
      <c r="C45" s="159"/>
      <c r="D45" s="219" t="s">
        <v>76</v>
      </c>
      <c r="F45" s="138">
        <v>0</v>
      </c>
      <c r="H45" s="222">
        <v>0</v>
      </c>
      <c r="I45" s="222">
        <v>0</v>
      </c>
      <c r="J45" s="222">
        <v>9</v>
      </c>
      <c r="K45" s="222">
        <v>7</v>
      </c>
      <c r="L45" s="222">
        <v>24</v>
      </c>
      <c r="M45" s="222">
        <v>3</v>
      </c>
      <c r="N45" s="222">
        <v>0</v>
      </c>
      <c r="O45" s="222">
        <v>0</v>
      </c>
      <c r="P45" s="222">
        <v>7</v>
      </c>
      <c r="Q45" s="222">
        <v>0</v>
      </c>
      <c r="R45" s="222">
        <v>0</v>
      </c>
      <c r="S45" s="222">
        <v>0</v>
      </c>
      <c r="T45" s="222">
        <v>0</v>
      </c>
      <c r="U45" s="132"/>
      <c r="V45" s="133"/>
      <c r="W45" s="221">
        <v>50</v>
      </c>
    </row>
    <row r="46" spans="1:23" ht="3" customHeight="1">
      <c r="B46" s="161"/>
      <c r="C46" s="52"/>
      <c r="D46" s="143"/>
      <c r="F46" s="144"/>
      <c r="T46" s="120"/>
    </row>
    <row r="47" spans="1:23">
      <c r="A47" s="218" t="s">
        <v>43</v>
      </c>
      <c r="B47" s="203"/>
      <c r="C47" s="159"/>
      <c r="D47" s="137" t="s">
        <v>67</v>
      </c>
      <c r="F47" s="138">
        <v>95.488386120540213</v>
      </c>
      <c r="H47" s="154">
        <v>917</v>
      </c>
      <c r="I47" s="154">
        <v>688</v>
      </c>
      <c r="J47" s="154">
        <v>351</v>
      </c>
      <c r="K47" s="154">
        <v>147</v>
      </c>
      <c r="L47" s="154">
        <v>223</v>
      </c>
      <c r="M47" s="154">
        <v>1173</v>
      </c>
      <c r="N47" s="154">
        <v>558</v>
      </c>
      <c r="O47" s="160"/>
      <c r="P47" s="160"/>
      <c r="Q47" s="160"/>
      <c r="R47" s="160"/>
      <c r="S47" s="160"/>
      <c r="T47" s="154">
        <v>185</v>
      </c>
      <c r="U47" s="160"/>
      <c r="V47" s="133"/>
      <c r="W47" s="142">
        <v>4242</v>
      </c>
    </row>
    <row r="48" spans="1:23" ht="3" customHeight="1">
      <c r="B48" s="161"/>
      <c r="C48" s="52"/>
      <c r="D48" s="137"/>
      <c r="F48" s="144"/>
      <c r="T48" s="120"/>
    </row>
    <row r="49" spans="1:27">
      <c r="A49" s="218" t="s">
        <v>44</v>
      </c>
      <c r="B49" s="208"/>
      <c r="C49" s="52"/>
      <c r="D49" s="137" t="s">
        <v>67</v>
      </c>
      <c r="F49" s="198">
        <v>30.520684603021149</v>
      </c>
      <c r="H49" s="223">
        <v>917</v>
      </c>
      <c r="I49" s="223">
        <v>688</v>
      </c>
      <c r="J49" s="223">
        <v>351</v>
      </c>
      <c r="K49" s="223">
        <v>147</v>
      </c>
      <c r="L49" s="223">
        <v>223</v>
      </c>
      <c r="M49" s="223">
        <v>1173</v>
      </c>
      <c r="N49" s="223">
        <v>558</v>
      </c>
      <c r="O49" s="160"/>
      <c r="P49" s="211"/>
      <c r="Q49" s="211">
        <v>0</v>
      </c>
      <c r="R49" s="211">
        <v>0</v>
      </c>
      <c r="S49" s="211">
        <v>0</v>
      </c>
      <c r="T49" s="223">
        <v>185</v>
      </c>
      <c r="U49" s="216"/>
      <c r="V49" s="150"/>
      <c r="W49" s="224">
        <v>4242</v>
      </c>
    </row>
    <row r="50" spans="1:27" ht="3" customHeight="1">
      <c r="B50" s="161"/>
      <c r="C50" s="52"/>
      <c r="D50" s="143"/>
      <c r="F50" s="144"/>
      <c r="T50" s="120"/>
    </row>
    <row r="51" spans="1:27" ht="6.75" customHeight="1">
      <c r="B51" s="161"/>
      <c r="C51" s="52"/>
      <c r="D51" s="171"/>
      <c r="T51" s="120"/>
    </row>
    <row r="52" spans="1:27" ht="27" customHeight="1">
      <c r="A52" s="225" t="s">
        <v>47</v>
      </c>
      <c r="B52" s="203">
        <v>0.5</v>
      </c>
      <c r="C52" s="159"/>
      <c r="D52" s="226" t="s">
        <v>77</v>
      </c>
      <c r="F52" s="138">
        <v>22015.487464529535</v>
      </c>
      <c r="H52" s="227">
        <v>8.5</v>
      </c>
      <c r="I52" s="227">
        <v>8</v>
      </c>
      <c r="J52" s="227">
        <v>2</v>
      </c>
      <c r="K52" s="227">
        <v>0.83</v>
      </c>
      <c r="L52" s="227">
        <v>2</v>
      </c>
      <c r="M52" s="227">
        <v>11.5</v>
      </c>
      <c r="N52" s="227">
        <v>5</v>
      </c>
      <c r="O52" s="228"/>
      <c r="P52" s="228"/>
      <c r="Q52" s="227">
        <v>1</v>
      </c>
      <c r="R52" s="227">
        <v>3</v>
      </c>
      <c r="S52" s="227">
        <v>0</v>
      </c>
      <c r="T52" s="227">
        <v>2</v>
      </c>
      <c r="U52" s="229"/>
      <c r="V52" s="186"/>
      <c r="W52" s="230">
        <v>43.83</v>
      </c>
      <c r="Z52" s="231"/>
      <c r="AA52" s="231"/>
    </row>
    <row r="53" spans="1:27" ht="3" customHeight="1">
      <c r="A53" s="97"/>
      <c r="B53" s="161"/>
      <c r="C53" s="52"/>
      <c r="D53" s="171"/>
      <c r="F53" s="135"/>
      <c r="T53" s="120"/>
      <c r="Z53" s="231"/>
    </row>
    <row r="54" spans="1:27" ht="27" customHeight="1">
      <c r="A54" s="225" t="s">
        <v>46</v>
      </c>
      <c r="B54" s="203">
        <v>0.5</v>
      </c>
      <c r="C54" s="159"/>
      <c r="D54" s="226" t="s">
        <v>78</v>
      </c>
      <c r="F54" s="232"/>
      <c r="H54" s="215">
        <v>0.1</v>
      </c>
      <c r="I54" s="233">
        <v>0.08</v>
      </c>
      <c r="J54" s="206">
        <v>3.3000000000000002E-2</v>
      </c>
      <c r="K54" s="234">
        <v>0</v>
      </c>
      <c r="L54" s="206">
        <v>3.3000000000000002E-2</v>
      </c>
      <c r="M54" s="206">
        <v>0.1</v>
      </c>
      <c r="N54" s="206">
        <v>0.1</v>
      </c>
      <c r="O54" s="132"/>
      <c r="P54" s="132"/>
      <c r="Q54" s="234">
        <v>0</v>
      </c>
      <c r="R54" s="234">
        <v>0</v>
      </c>
      <c r="S54" s="206">
        <v>0.02</v>
      </c>
      <c r="T54" s="206">
        <v>3.4000000000000002E-2</v>
      </c>
      <c r="U54" s="132"/>
      <c r="V54" s="133"/>
      <c r="W54" s="207">
        <v>0.5</v>
      </c>
      <c r="Y54" s="235"/>
    </row>
    <row r="55" spans="1:27">
      <c r="B55" s="161"/>
      <c r="C55" s="52"/>
      <c r="D55" s="171"/>
      <c r="H55" s="9"/>
      <c r="I55" s="9"/>
      <c r="J55" s="9"/>
      <c r="K55" s="9"/>
      <c r="L55" s="9"/>
      <c r="M55" s="9"/>
      <c r="N55" s="9"/>
      <c r="O55" s="45"/>
      <c r="P55" s="9"/>
      <c r="Q55" s="9"/>
      <c r="R55" s="9"/>
      <c r="S55" s="9"/>
      <c r="T55" s="9"/>
      <c r="U55" s="9"/>
      <c r="V55" s="45"/>
      <c r="W55" s="171"/>
    </row>
    <row r="56" spans="1:27">
      <c r="A56" s="236" t="s">
        <v>79</v>
      </c>
      <c r="B56" s="237"/>
      <c r="C56" s="52"/>
      <c r="D56" s="60" t="s">
        <v>80</v>
      </c>
      <c r="F56" s="122"/>
      <c r="H56" s="227">
        <v>0</v>
      </c>
      <c r="I56" s="227">
        <v>3</v>
      </c>
      <c r="J56" s="227">
        <v>7</v>
      </c>
      <c r="K56" s="227">
        <v>0</v>
      </c>
      <c r="L56" s="227">
        <v>0</v>
      </c>
      <c r="M56" s="227">
        <v>1</v>
      </c>
      <c r="N56" s="227">
        <v>1</v>
      </c>
      <c r="O56" s="132"/>
      <c r="P56" s="238">
        <v>0</v>
      </c>
      <c r="Q56" s="238">
        <v>1</v>
      </c>
      <c r="R56" s="238">
        <v>1</v>
      </c>
      <c r="S56" s="238">
        <v>0</v>
      </c>
      <c r="T56" s="238">
        <v>1</v>
      </c>
      <c r="U56" s="132"/>
      <c r="V56" s="239"/>
      <c r="W56" s="142">
        <v>15</v>
      </c>
      <c r="Y56" s="177"/>
      <c r="Z56" s="240"/>
    </row>
    <row r="57" spans="1:27" ht="3" customHeight="1">
      <c r="B57" s="52"/>
      <c r="C57" s="52"/>
      <c r="D57" s="60"/>
      <c r="F57" s="122"/>
      <c r="H57" s="241"/>
      <c r="I57" s="241"/>
      <c r="J57" s="241"/>
      <c r="K57" s="241"/>
      <c r="L57" s="241"/>
      <c r="M57" s="241"/>
      <c r="N57" s="241"/>
      <c r="O57" s="132"/>
      <c r="P57" s="242"/>
      <c r="Q57" s="242"/>
      <c r="R57" s="242"/>
      <c r="S57" s="242"/>
      <c r="T57" s="242"/>
      <c r="U57" s="132"/>
      <c r="V57" s="167"/>
      <c r="W57" s="243"/>
      <c r="Y57" s="177"/>
      <c r="Z57" s="240"/>
    </row>
    <row r="58" spans="1:27">
      <c r="A58" s="236" t="s">
        <v>81</v>
      </c>
      <c r="B58" s="237"/>
      <c r="C58" s="52"/>
      <c r="D58" s="60" t="s">
        <v>80</v>
      </c>
      <c r="F58" s="122"/>
      <c r="H58" s="227">
        <v>3</v>
      </c>
      <c r="I58" s="227">
        <v>18</v>
      </c>
      <c r="J58" s="227">
        <v>19</v>
      </c>
      <c r="K58" s="227">
        <v>0</v>
      </c>
      <c r="L58" s="227">
        <v>7</v>
      </c>
      <c r="M58" s="227">
        <v>9</v>
      </c>
      <c r="N58" s="227">
        <v>14</v>
      </c>
      <c r="O58" s="132"/>
      <c r="P58" s="238">
        <v>47</v>
      </c>
      <c r="Q58" s="238">
        <v>0</v>
      </c>
      <c r="R58" s="238">
        <v>12</v>
      </c>
      <c r="S58" s="238">
        <v>5</v>
      </c>
      <c r="T58" s="238">
        <v>4</v>
      </c>
      <c r="U58" s="132"/>
      <c r="V58" s="239"/>
      <c r="W58" s="142">
        <v>138</v>
      </c>
      <c r="Y58" s="177"/>
      <c r="Z58" s="240"/>
    </row>
    <row r="59" spans="1:27" ht="3" customHeight="1">
      <c r="B59" s="52"/>
      <c r="C59" s="52"/>
      <c r="D59" s="60"/>
      <c r="F59" s="122"/>
      <c r="H59" s="244"/>
      <c r="I59" s="244"/>
      <c r="J59" s="244"/>
      <c r="K59" s="244"/>
      <c r="L59" s="244"/>
      <c r="M59" s="244"/>
      <c r="N59" s="245"/>
      <c r="O59" s="132"/>
      <c r="P59" s="246"/>
      <c r="Q59" s="246"/>
      <c r="R59" s="246"/>
      <c r="S59" s="246"/>
      <c r="T59" s="244"/>
      <c r="U59" s="132"/>
      <c r="V59" s="247"/>
      <c r="W59" s="248"/>
      <c r="Y59" s="177"/>
      <c r="Z59" s="240"/>
    </row>
    <row r="60" spans="1:27">
      <c r="A60" s="236" t="s">
        <v>51</v>
      </c>
      <c r="B60" s="237"/>
      <c r="C60" s="52"/>
      <c r="D60" s="60" t="s">
        <v>82</v>
      </c>
      <c r="F60" s="122"/>
      <c r="H60" s="249">
        <v>3.7384002884749828E-3</v>
      </c>
      <c r="I60" s="249">
        <v>2.6301265021672418E-3</v>
      </c>
      <c r="J60" s="249">
        <v>4.0520432418112109E-2</v>
      </c>
      <c r="K60" s="249">
        <v>9.5667723917666891E-5</v>
      </c>
      <c r="L60" s="249">
        <v>3.6442043756945109E-3</v>
      </c>
      <c r="M60" s="249">
        <v>4.1357892955175991E-3</v>
      </c>
      <c r="N60" s="249">
        <v>2.084084570267943E-3</v>
      </c>
      <c r="O60" s="220"/>
      <c r="P60" s="249">
        <v>0.94159853407610727</v>
      </c>
      <c r="Q60" s="227">
        <v>0</v>
      </c>
      <c r="R60" s="227">
        <v>0</v>
      </c>
      <c r="S60" s="227">
        <v>0</v>
      </c>
      <c r="T60" s="249">
        <v>1.5527607497405932E-3</v>
      </c>
      <c r="U60" s="132"/>
      <c r="V60" s="239"/>
      <c r="W60" s="250">
        <v>1</v>
      </c>
      <c r="Y60" s="177"/>
      <c r="Z60" s="240"/>
    </row>
    <row r="61" spans="1:27" ht="3" customHeight="1">
      <c r="B61" s="52"/>
      <c r="C61" s="52"/>
      <c r="D61" s="60"/>
      <c r="F61" s="122"/>
      <c r="H61" s="251"/>
      <c r="I61" s="251"/>
      <c r="J61" s="251"/>
      <c r="K61" s="251"/>
      <c r="L61" s="251"/>
      <c r="M61" s="251"/>
      <c r="N61" s="252"/>
      <c r="O61" s="220"/>
      <c r="P61" s="253"/>
      <c r="Q61" s="253"/>
      <c r="R61" s="253"/>
      <c r="S61" s="253"/>
      <c r="T61" s="251"/>
      <c r="U61" s="132"/>
      <c r="V61" s="247"/>
      <c r="W61" s="254"/>
      <c r="Y61" s="177"/>
      <c r="Z61" s="240"/>
    </row>
    <row r="62" spans="1:27" ht="13.8">
      <c r="A62" s="255" t="s">
        <v>53</v>
      </c>
      <c r="B62" s="237"/>
      <c r="C62" s="52"/>
      <c r="D62" s="137" t="s">
        <v>67</v>
      </c>
      <c r="F62" s="256"/>
      <c r="H62" s="249">
        <v>7.3544995117904549E-2</v>
      </c>
      <c r="I62" s="249">
        <v>0.12871070641490159</v>
      </c>
      <c r="J62" s="249">
        <v>7.689510669067412E-2</v>
      </c>
      <c r="K62" s="249">
        <v>7.55847628352419E-3</v>
      </c>
      <c r="L62" s="249">
        <v>4.3728455780105584E-2</v>
      </c>
      <c r="M62" s="249">
        <v>0.15158615521145269</v>
      </c>
      <c r="N62" s="249">
        <v>0.11106834521110996</v>
      </c>
      <c r="O62" s="220"/>
      <c r="P62" s="249">
        <v>0.21760851244779236</v>
      </c>
      <c r="Q62" s="249">
        <v>2.9156413524659835E-2</v>
      </c>
      <c r="R62" s="249">
        <v>7.6022912569853135E-2</v>
      </c>
      <c r="S62" s="249">
        <v>4.1308046723275642E-2</v>
      </c>
      <c r="T62" s="249">
        <v>4.2811874024746573E-2</v>
      </c>
      <c r="U62" s="132"/>
      <c r="V62" s="257"/>
      <c r="W62" s="258">
        <v>1.0000000000000002</v>
      </c>
      <c r="Y62" s="177"/>
      <c r="Z62" s="240"/>
    </row>
  </sheetData>
  <dataValidations count="8">
    <dataValidation allowBlank="1" showErrorMessage="1" prompt="Total Help Desk Plan Budget / Total Device Count = Device Rate * Total Device count by Dept (based on device count provided by Desktop Svcs Manager - Stan Johnson)" sqref="A7:B7"/>
    <dataValidation allowBlank="1" showErrorMessage="1" prompt="(Total Network Services Plan Budget (WAN) less direct charges) / Total Circuit Count = Circuit Rate _x000a_Circuit Rate * Number of circuits by Dept" sqref="A9:B9"/>
    <dataValidation allowBlank="1" showInputMessage="1" showErrorMessage="1" prompt="Total WAN (Network Svcs) Plan Budget / Total Device Count = Device Rate * Total Device by Customer" sqref="C9"/>
    <dataValidation allowBlank="1" showInputMessage="1" showErrorMessage="1" prompt="Total Help Desk Plan Budget / Total Device Count = Device Rate * Total Device by Customer (based on device count provided by Desktop Svcs Manager - Stan Johnson)" sqref="C7"/>
    <dataValidation allowBlank="1" showErrorMessage="1" prompt="Total Web Plan Budget * Allocable % by Customer (based on historical FY08 Time Tracker Data - adjusted to reflect FY10 Planning)" sqref="A14"/>
    <dataValidation allowBlank="1" showInputMessage="1" showErrorMessage="1" prompt="Total Customer Advocacy Plan Budget * Allocable % by Customer (based on historical FY08 Time Tracker Data - adjusted to reflect FY10 Planning)" sqref="C31 C29"/>
    <dataValidation allowBlank="1" showErrorMessage="1" prompt="Total Data Services FY10 Plan Budget * Allocable % by Customer (based on historical FY08 Time Tracker Data - adjusted to reflect FY10 Planning)" sqref="A34"/>
    <dataValidation allowBlank="1" showErrorMessage="1" sqref="A52:A54 A5:B5 A13:B13 A15:B15 A11:B11 A35:A50"/>
  </dataValidations>
  <printOptions horizontalCentered="1" verticalCentered="1"/>
  <pageMargins left="0.75" right="0.75" top="0.5" bottom="1" header="0.5" footer="0.5"/>
  <pageSetup paperSize="17" scale="83" orientation="landscape" r:id="rId1"/>
  <headerFooter alignWithMargins="0">
    <oddHeader>&amp;L&amp;A&amp;RPrinted on &amp;D at &amp;T</oddHeader>
    <oddFooter>&amp;L&amp;Z
&amp;F&amp;RPage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41"/>
  <sheetViews>
    <sheetView showGridLines="0" showZeros="0" zoomScale="90" zoomScaleNormal="90" zoomScaleSheetLayoutView="70" workbookViewId="0">
      <pane xSplit="2" ySplit="10" topLeftCell="T11" activePane="bottomRight" state="frozen"/>
      <selection activeCell="L38" sqref="L38"/>
      <selection pane="topRight" activeCell="L38" sqref="L38"/>
      <selection pane="bottomLeft" activeCell="L38" sqref="L38"/>
      <selection pane="bottomRight" activeCell="U19" sqref="U19"/>
    </sheetView>
  </sheetViews>
  <sheetFormatPr defaultColWidth="9.109375" defaultRowHeight="13.2"/>
  <cols>
    <col min="1" max="1" width="4.88671875" style="120" customWidth="1"/>
    <col min="2" max="2" width="28.33203125" style="121" bestFit="1" customWidth="1"/>
    <col min="3" max="3" width="14.109375" style="120" bestFit="1" customWidth="1"/>
    <col min="4" max="4" width="12.109375" style="120" customWidth="1"/>
    <col min="5" max="5" width="20" style="120" bestFit="1" customWidth="1"/>
    <col min="6" max="6" width="13.44140625" style="120" customWidth="1"/>
    <col min="7" max="7" width="14.109375" style="120" bestFit="1" customWidth="1"/>
    <col min="8" max="8" width="12.44140625" style="120" customWidth="1"/>
    <col min="9" max="10" width="12.44140625" style="120" bestFit="1" customWidth="1"/>
    <col min="11" max="11" width="12.44140625" style="120" customWidth="1"/>
    <col min="12" max="12" width="14.88671875" style="120" customWidth="1"/>
    <col min="13" max="13" width="1" style="52" customWidth="1"/>
    <col min="14" max="14" width="14.109375" style="120" bestFit="1" customWidth="1"/>
    <col min="15" max="15" width="14.33203125" style="120" bestFit="1" customWidth="1"/>
    <col min="16" max="16" width="15" style="120" bestFit="1" customWidth="1"/>
    <col min="17" max="17" width="14.88671875" style="120" bestFit="1" customWidth="1"/>
    <col min="18" max="18" width="14.5546875" style="120" bestFit="1" customWidth="1"/>
    <col min="19" max="20" width="13.6640625" style="120" customWidth="1"/>
    <col min="21" max="21" width="14.109375" style="120" bestFit="1" customWidth="1"/>
    <col min="22" max="22" width="13.6640625" style="120" customWidth="1"/>
    <col min="23" max="23" width="14.33203125" style="120" bestFit="1" customWidth="1"/>
    <col min="24" max="24" width="14.109375" style="120" bestFit="1" customWidth="1"/>
    <col min="25" max="25" width="0.88671875" style="52" customWidth="1"/>
    <col min="26" max="27" width="13.6640625" style="120" customWidth="1"/>
    <col min="28" max="28" width="18.88671875" style="120" bestFit="1" customWidth="1"/>
    <col min="29" max="29" width="14.6640625" style="120" customWidth="1"/>
    <col min="30" max="30" width="13.6640625" style="120" customWidth="1"/>
    <col min="31" max="31" width="1.33203125" style="52" customWidth="1"/>
    <col min="32" max="34" width="14.6640625" style="120" customWidth="1"/>
    <col min="35" max="35" width="1.33203125" style="52" customWidth="1"/>
    <col min="36" max="36" width="14.6640625" style="120" customWidth="1"/>
    <col min="37" max="37" width="19.33203125" style="120" customWidth="1"/>
    <col min="38" max="38" width="1.33203125" style="52" customWidth="1"/>
    <col min="39" max="39" width="10" style="52" bestFit="1" customWidth="1"/>
    <col min="40" max="40" width="13.109375" style="52" bestFit="1" customWidth="1"/>
    <col min="41" max="41" width="8.88671875" customWidth="1"/>
    <col min="42" max="16384" width="9.109375" style="52"/>
  </cols>
  <sheetData>
    <row r="1" spans="1:41" s="97" customFormat="1" ht="51" customHeight="1">
      <c r="A1" s="260" t="s">
        <v>83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F1" s="261"/>
      <c r="AG1" s="261"/>
      <c r="AH1" s="261"/>
      <c r="AJ1" s="261"/>
      <c r="AK1" s="261"/>
      <c r="AO1" s="262"/>
    </row>
    <row r="2" spans="1:41" ht="6" customHeight="1">
      <c r="B2" s="263"/>
    </row>
    <row r="3" spans="1:41" ht="13.8">
      <c r="B3" s="264" t="s">
        <v>84</v>
      </c>
      <c r="C3" s="265" t="s">
        <v>85</v>
      </c>
      <c r="D3" s="265" t="s">
        <v>85</v>
      </c>
      <c r="E3" s="265" t="s">
        <v>85</v>
      </c>
      <c r="F3" s="265" t="s">
        <v>85</v>
      </c>
      <c r="G3" s="265" t="s">
        <v>85</v>
      </c>
      <c r="H3" s="265" t="s">
        <v>85</v>
      </c>
      <c r="I3" s="265" t="s">
        <v>85</v>
      </c>
      <c r="J3" s="265" t="s">
        <v>85</v>
      </c>
      <c r="K3" s="265" t="s">
        <v>85</v>
      </c>
      <c r="L3" s="265" t="s">
        <v>85</v>
      </c>
      <c r="M3" s="266"/>
      <c r="N3" s="265" t="s">
        <v>85</v>
      </c>
      <c r="O3" s="265" t="s">
        <v>85</v>
      </c>
      <c r="P3" s="265" t="s">
        <v>85</v>
      </c>
      <c r="Q3" s="265" t="s">
        <v>86</v>
      </c>
      <c r="R3" s="265" t="s">
        <v>86</v>
      </c>
      <c r="S3" s="265" t="s">
        <v>86</v>
      </c>
      <c r="T3" s="265" t="s">
        <v>86</v>
      </c>
      <c r="U3" s="265" t="s">
        <v>86</v>
      </c>
      <c r="V3" s="265" t="s">
        <v>86</v>
      </c>
      <c r="W3" s="265" t="s">
        <v>86</v>
      </c>
      <c r="X3" s="265" t="s">
        <v>87</v>
      </c>
      <c r="Y3" s="60"/>
      <c r="Z3" s="265" t="s">
        <v>86</v>
      </c>
      <c r="AA3" s="265" t="s">
        <v>86</v>
      </c>
      <c r="AB3" s="265" t="s">
        <v>86</v>
      </c>
      <c r="AC3" s="265" t="s">
        <v>86</v>
      </c>
      <c r="AD3" s="265" t="s">
        <v>86</v>
      </c>
      <c r="AF3" s="265" t="s">
        <v>85</v>
      </c>
      <c r="AG3" s="265" t="s">
        <v>86</v>
      </c>
      <c r="AH3" s="265"/>
      <c r="AI3" s="120"/>
      <c r="AJ3" s="265" t="s">
        <v>88</v>
      </c>
      <c r="AK3" s="265" t="s">
        <v>88</v>
      </c>
      <c r="AL3" s="120"/>
      <c r="AO3" s="120"/>
    </row>
    <row r="4" spans="1:41" ht="7.5" customHeight="1">
      <c r="B4" s="264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60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60"/>
      <c r="Z4" s="267"/>
      <c r="AA4" s="267"/>
      <c r="AB4" s="60"/>
      <c r="AC4" s="60"/>
      <c r="AD4" s="267"/>
      <c r="AF4" s="268"/>
      <c r="AG4" s="268"/>
      <c r="AH4" s="268"/>
      <c r="AI4" s="120"/>
      <c r="AJ4" s="60"/>
      <c r="AK4" s="60"/>
      <c r="AL4" s="120"/>
    </row>
    <row r="5" spans="1:41" s="45" customFormat="1" ht="13.8">
      <c r="A5" s="269"/>
      <c r="B5" s="270" t="s">
        <v>89</v>
      </c>
      <c r="C5" s="271" t="s">
        <v>90</v>
      </c>
      <c r="D5" s="271" t="s">
        <v>90</v>
      </c>
      <c r="E5" s="271" t="s">
        <v>90</v>
      </c>
      <c r="F5" s="271" t="s">
        <v>90</v>
      </c>
      <c r="G5" s="271" t="s">
        <v>90</v>
      </c>
      <c r="H5" s="271" t="s">
        <v>90</v>
      </c>
      <c r="I5" s="271" t="s">
        <v>90</v>
      </c>
      <c r="J5" s="271" t="s">
        <v>90</v>
      </c>
      <c r="K5" s="271" t="s">
        <v>90</v>
      </c>
      <c r="L5" s="271" t="s">
        <v>90</v>
      </c>
      <c r="M5" s="272"/>
      <c r="N5" s="271" t="s">
        <v>90</v>
      </c>
      <c r="O5" s="271" t="s">
        <v>91</v>
      </c>
      <c r="P5" s="271" t="s">
        <v>92</v>
      </c>
      <c r="Q5" s="271" t="s">
        <v>93</v>
      </c>
      <c r="R5" s="271" t="s">
        <v>94</v>
      </c>
      <c r="S5" s="273" t="s">
        <v>95</v>
      </c>
      <c r="T5" s="271" t="s">
        <v>20</v>
      </c>
      <c r="U5" s="271" t="s">
        <v>96</v>
      </c>
      <c r="V5" s="273" t="s">
        <v>95</v>
      </c>
      <c r="W5" s="271" t="s">
        <v>16</v>
      </c>
      <c r="X5" s="271" t="s">
        <v>87</v>
      </c>
      <c r="Z5" s="273" t="s">
        <v>95</v>
      </c>
      <c r="AA5" s="273" t="s">
        <v>95</v>
      </c>
      <c r="AB5" s="271" t="s">
        <v>97</v>
      </c>
      <c r="AC5" s="271" t="s">
        <v>97</v>
      </c>
      <c r="AD5" s="273" t="s">
        <v>95</v>
      </c>
      <c r="AF5" s="415" t="s">
        <v>98</v>
      </c>
      <c r="AG5" s="415"/>
      <c r="AH5" s="415"/>
    </row>
    <row r="6" spans="1:41" s="282" customFormat="1" ht="39.75" customHeight="1">
      <c r="A6" s="274"/>
      <c r="B6" s="275" t="s">
        <v>99</v>
      </c>
      <c r="C6" s="276" t="s">
        <v>100</v>
      </c>
      <c r="D6" s="276" t="s">
        <v>101</v>
      </c>
      <c r="E6" s="276" t="s">
        <v>102</v>
      </c>
      <c r="F6" s="276" t="s">
        <v>103</v>
      </c>
      <c r="G6" s="276" t="s">
        <v>104</v>
      </c>
      <c r="H6" s="276" t="s">
        <v>105</v>
      </c>
      <c r="I6" s="276" t="s">
        <v>106</v>
      </c>
      <c r="J6" s="276" t="s">
        <v>107</v>
      </c>
      <c r="K6" s="276" t="s">
        <v>108</v>
      </c>
      <c r="L6" s="276" t="s">
        <v>109</v>
      </c>
      <c r="M6" s="277"/>
      <c r="N6" s="276" t="s">
        <v>110</v>
      </c>
      <c r="O6" s="276" t="s">
        <v>91</v>
      </c>
      <c r="P6" s="276" t="s">
        <v>111</v>
      </c>
      <c r="Q6" s="276" t="s">
        <v>112</v>
      </c>
      <c r="R6" s="276" t="s">
        <v>113</v>
      </c>
      <c r="S6" s="276" t="s">
        <v>113</v>
      </c>
      <c r="T6" s="276" t="s">
        <v>20</v>
      </c>
      <c r="U6" s="276" t="s">
        <v>96</v>
      </c>
      <c r="V6" s="276" t="s">
        <v>114</v>
      </c>
      <c r="W6" s="276" t="s">
        <v>16</v>
      </c>
      <c r="X6" s="276" t="s">
        <v>115</v>
      </c>
      <c r="Y6" s="278"/>
      <c r="Z6" s="276" t="s">
        <v>116</v>
      </c>
      <c r="AA6" s="276" t="s">
        <v>117</v>
      </c>
      <c r="AB6" s="279" t="s">
        <v>54</v>
      </c>
      <c r="AC6" s="279" t="s">
        <v>118</v>
      </c>
      <c r="AD6" s="279" t="s">
        <v>119</v>
      </c>
      <c r="AE6" s="278"/>
      <c r="AF6" s="280" t="s">
        <v>120</v>
      </c>
      <c r="AG6" s="280" t="s">
        <v>121</v>
      </c>
      <c r="AH6" s="280"/>
      <c r="AI6" s="278"/>
      <c r="AJ6" s="281" t="s">
        <v>49</v>
      </c>
      <c r="AK6" s="281" t="s">
        <v>122</v>
      </c>
    </row>
    <row r="7" spans="1:41" ht="39.6">
      <c r="B7" s="283" t="s">
        <v>123</v>
      </c>
      <c r="C7" s="265">
        <v>709656</v>
      </c>
      <c r="D7" s="265">
        <v>709604</v>
      </c>
      <c r="E7" s="265">
        <v>709120</v>
      </c>
      <c r="F7" s="265">
        <v>709175</v>
      </c>
      <c r="G7" s="265">
        <v>709609</v>
      </c>
      <c r="H7" s="265">
        <v>709124</v>
      </c>
      <c r="I7" s="265">
        <v>709127</v>
      </c>
      <c r="J7" s="265">
        <v>709128</v>
      </c>
      <c r="K7" s="284">
        <v>709129</v>
      </c>
      <c r="L7" s="284">
        <v>709616</v>
      </c>
      <c r="M7" s="285"/>
      <c r="N7" s="286" t="s">
        <v>124</v>
      </c>
      <c r="O7" s="265">
        <v>709151</v>
      </c>
      <c r="P7" s="265">
        <v>709140</v>
      </c>
      <c r="Q7" s="265">
        <v>709155</v>
      </c>
      <c r="R7" s="287">
        <v>709510</v>
      </c>
      <c r="S7" s="265" t="s">
        <v>125</v>
      </c>
      <c r="T7" s="287">
        <v>709532</v>
      </c>
      <c r="U7" s="287">
        <v>709525</v>
      </c>
      <c r="V7" s="265" t="s">
        <v>126</v>
      </c>
      <c r="W7" s="265">
        <v>709535</v>
      </c>
      <c r="X7" s="287" t="s">
        <v>127</v>
      </c>
      <c r="Y7" s="60"/>
      <c r="Z7" s="265" t="s">
        <v>128</v>
      </c>
      <c r="AA7" s="265" t="s">
        <v>129</v>
      </c>
      <c r="AB7" s="265">
        <v>709530</v>
      </c>
      <c r="AC7" s="265">
        <v>709540</v>
      </c>
      <c r="AD7" s="265" t="s">
        <v>130</v>
      </c>
      <c r="AE7" s="60"/>
      <c r="AF7" s="265">
        <v>709599</v>
      </c>
      <c r="AG7" s="265">
        <v>709505</v>
      </c>
      <c r="AH7" s="265"/>
      <c r="AI7" s="60"/>
      <c r="AJ7" s="287">
        <v>709600</v>
      </c>
      <c r="AK7" s="287" t="s">
        <v>131</v>
      </c>
    </row>
    <row r="8" spans="1:41" s="282" customFormat="1" ht="13.8">
      <c r="A8" s="274"/>
      <c r="B8" s="283" t="s">
        <v>132</v>
      </c>
      <c r="C8" s="288" t="s">
        <v>133</v>
      </c>
      <c r="D8" s="288" t="s">
        <v>133</v>
      </c>
      <c r="E8" s="288" t="s">
        <v>133</v>
      </c>
      <c r="F8" s="288" t="s">
        <v>133</v>
      </c>
      <c r="G8" s="288" t="s">
        <v>133</v>
      </c>
      <c r="H8" s="288" t="s">
        <v>133</v>
      </c>
      <c r="I8" s="288" t="s">
        <v>133</v>
      </c>
      <c r="J8" s="288" t="s">
        <v>133</v>
      </c>
      <c r="K8" s="288" t="s">
        <v>133</v>
      </c>
      <c r="L8" s="288" t="s">
        <v>133</v>
      </c>
      <c r="M8" s="277"/>
      <c r="N8" s="289" t="s">
        <v>133</v>
      </c>
      <c r="O8" s="290" t="s">
        <v>134</v>
      </c>
      <c r="P8" s="291" t="s">
        <v>134</v>
      </c>
      <c r="Q8" s="292" t="s">
        <v>134</v>
      </c>
      <c r="R8" s="293" t="s">
        <v>134</v>
      </c>
      <c r="S8" s="293" t="s">
        <v>134</v>
      </c>
      <c r="T8" s="294" t="s">
        <v>134</v>
      </c>
      <c r="U8" s="295" t="s">
        <v>134</v>
      </c>
      <c r="V8" s="295" t="s">
        <v>134</v>
      </c>
      <c r="W8" s="296" t="s">
        <v>134</v>
      </c>
      <c r="X8" s="297" t="s">
        <v>134</v>
      </c>
      <c r="Y8" s="278"/>
      <c r="Z8" s="292" t="s">
        <v>134</v>
      </c>
      <c r="AA8" s="292" t="s">
        <v>134</v>
      </c>
      <c r="AB8" s="279" t="s">
        <v>134</v>
      </c>
      <c r="AC8" s="279" t="s">
        <v>134</v>
      </c>
      <c r="AD8" s="279" t="s">
        <v>134</v>
      </c>
      <c r="AE8" s="278"/>
      <c r="AF8" s="280" t="s">
        <v>135</v>
      </c>
      <c r="AG8" s="280" t="s">
        <v>135</v>
      </c>
      <c r="AH8" s="280"/>
      <c r="AI8" s="278"/>
      <c r="AJ8" s="281" t="s">
        <v>135</v>
      </c>
      <c r="AK8" s="281" t="s">
        <v>135</v>
      </c>
    </row>
    <row r="9" spans="1:41" ht="13.8">
      <c r="B9" s="283" t="s">
        <v>136</v>
      </c>
      <c r="C9" s="298" t="s">
        <v>137</v>
      </c>
      <c r="D9" s="298" t="s">
        <v>137</v>
      </c>
      <c r="E9" s="298" t="s">
        <v>138</v>
      </c>
      <c r="F9" s="298" t="s">
        <v>138</v>
      </c>
      <c r="G9" s="298" t="s">
        <v>138</v>
      </c>
      <c r="H9" s="298" t="s">
        <v>139</v>
      </c>
      <c r="I9" s="298" t="s">
        <v>139</v>
      </c>
      <c r="J9" s="298" t="s">
        <v>140</v>
      </c>
      <c r="K9" s="298" t="s">
        <v>141</v>
      </c>
      <c r="L9" s="298" t="s">
        <v>141</v>
      </c>
      <c r="M9" s="299"/>
      <c r="N9" s="298" t="s">
        <v>142</v>
      </c>
      <c r="O9" s="298" t="s">
        <v>143</v>
      </c>
      <c r="P9" s="298" t="s">
        <v>143</v>
      </c>
      <c r="Q9" s="298" t="s">
        <v>144</v>
      </c>
      <c r="R9" s="298" t="s">
        <v>145</v>
      </c>
      <c r="S9" s="298" t="s">
        <v>145</v>
      </c>
      <c r="T9" s="298" t="s">
        <v>146</v>
      </c>
      <c r="U9" s="298" t="s">
        <v>145</v>
      </c>
      <c r="V9" s="298" t="s">
        <v>145</v>
      </c>
      <c r="W9" s="298" t="s">
        <v>147</v>
      </c>
      <c r="X9" s="298" t="s">
        <v>148</v>
      </c>
      <c r="Y9" s="60"/>
      <c r="Z9" s="298" t="s">
        <v>144</v>
      </c>
      <c r="AA9" s="298" t="s">
        <v>144</v>
      </c>
      <c r="AB9" s="298" t="s">
        <v>149</v>
      </c>
      <c r="AC9" s="298" t="s">
        <v>147</v>
      </c>
      <c r="AD9" s="298" t="s">
        <v>149</v>
      </c>
      <c r="AE9" s="60"/>
      <c r="AF9" s="298" t="s">
        <v>138</v>
      </c>
      <c r="AG9" s="298" t="s">
        <v>150</v>
      </c>
      <c r="AH9" s="298"/>
      <c r="AI9" s="60"/>
      <c r="AJ9" s="298" t="s">
        <v>151</v>
      </c>
      <c r="AK9" s="298" t="s">
        <v>152</v>
      </c>
    </row>
    <row r="10" spans="1:41" ht="6" customHeight="1">
      <c r="A10" s="52"/>
      <c r="B10" s="283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60"/>
      <c r="N10" s="267"/>
      <c r="O10" s="267"/>
      <c r="P10" s="267"/>
      <c r="Q10" s="267"/>
      <c r="R10" s="267"/>
      <c r="S10" s="267"/>
      <c r="T10" s="268"/>
      <c r="U10" s="268"/>
      <c r="V10" s="267"/>
      <c r="W10" s="267"/>
      <c r="X10" s="267"/>
      <c r="Y10" s="60"/>
      <c r="Z10" s="267"/>
      <c r="AA10" s="267"/>
      <c r="AB10" s="60"/>
      <c r="AC10" s="60"/>
      <c r="AD10" s="267"/>
      <c r="AE10" s="60"/>
      <c r="AF10" s="60"/>
      <c r="AG10" s="60"/>
      <c r="AH10" s="60"/>
      <c r="AI10" s="60"/>
      <c r="AJ10" s="60"/>
      <c r="AK10" s="60"/>
    </row>
    <row r="11" spans="1:41" ht="13.8">
      <c r="A11" s="52"/>
      <c r="B11" s="283" t="s">
        <v>81</v>
      </c>
      <c r="C11" s="300">
        <v>3</v>
      </c>
      <c r="D11" s="300">
        <v>9</v>
      </c>
      <c r="E11" s="300">
        <v>12</v>
      </c>
      <c r="F11" s="300">
        <v>5</v>
      </c>
      <c r="G11" s="300">
        <v>18</v>
      </c>
      <c r="H11" s="300">
        <v>4</v>
      </c>
      <c r="I11" s="300">
        <v>7</v>
      </c>
      <c r="J11" s="300">
        <v>19</v>
      </c>
      <c r="K11" s="300">
        <v>0</v>
      </c>
      <c r="L11" s="300">
        <v>14</v>
      </c>
      <c r="M11" s="301"/>
      <c r="N11" s="302"/>
      <c r="O11" s="303"/>
      <c r="P11" s="303"/>
      <c r="Q11" s="303"/>
      <c r="R11" s="303"/>
      <c r="S11" s="303"/>
      <c r="T11" s="304"/>
      <c r="U11" s="305"/>
      <c r="V11" s="303"/>
      <c r="W11" s="303"/>
      <c r="X11" s="303"/>
      <c r="Y11" s="60"/>
      <c r="Z11" s="303"/>
      <c r="AA11" s="303"/>
      <c r="AB11" s="306"/>
      <c r="AC11" s="306"/>
      <c r="AD11" s="303"/>
      <c r="AE11" s="60"/>
      <c r="AF11" s="306"/>
      <c r="AG11" s="306"/>
      <c r="AH11" s="306"/>
      <c r="AI11" s="60"/>
      <c r="AJ11" s="306"/>
      <c r="AK11" s="306"/>
    </row>
    <row r="12" spans="1:41" ht="13.8">
      <c r="A12" s="52"/>
      <c r="B12" s="283" t="s">
        <v>79</v>
      </c>
      <c r="C12" s="300">
        <v>0</v>
      </c>
      <c r="D12" s="300">
        <v>1</v>
      </c>
      <c r="E12" s="300">
        <v>1</v>
      </c>
      <c r="F12" s="300">
        <v>0</v>
      </c>
      <c r="G12" s="300">
        <v>3</v>
      </c>
      <c r="H12" s="300">
        <v>1</v>
      </c>
      <c r="I12" s="300">
        <v>0</v>
      </c>
      <c r="J12" s="300">
        <v>7</v>
      </c>
      <c r="K12" s="300">
        <v>0</v>
      </c>
      <c r="L12" s="300">
        <v>1</v>
      </c>
      <c r="M12" s="307"/>
      <c r="N12" s="302"/>
      <c r="O12" s="308"/>
      <c r="P12" s="308"/>
      <c r="Q12" s="308"/>
      <c r="R12" s="303"/>
      <c r="S12" s="303"/>
      <c r="T12" s="304"/>
      <c r="U12" s="305"/>
      <c r="V12" s="303"/>
      <c r="W12" s="303"/>
      <c r="X12" s="303"/>
      <c r="Y12" s="60"/>
      <c r="Z12" s="303"/>
      <c r="AA12" s="303"/>
      <c r="AB12" s="306"/>
      <c r="AC12" s="306"/>
      <c r="AD12" s="303"/>
      <c r="AE12" s="60"/>
      <c r="AF12" s="306"/>
      <c r="AG12" s="306"/>
      <c r="AH12" s="306"/>
      <c r="AI12" s="60"/>
      <c r="AJ12" s="306"/>
      <c r="AK12" s="306"/>
    </row>
    <row r="13" spans="1:41" ht="6" customHeight="1">
      <c r="A13" s="52"/>
      <c r="B13" s="283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</row>
    <row r="14" spans="1:41" ht="13.5" customHeight="1">
      <c r="A14" s="416" t="s">
        <v>74</v>
      </c>
      <c r="B14" s="309" t="s">
        <v>153</v>
      </c>
      <c r="C14" s="310">
        <v>8</v>
      </c>
      <c r="D14" s="311">
        <v>11</v>
      </c>
      <c r="E14" s="311">
        <v>6.5</v>
      </c>
      <c r="F14" s="311">
        <v>2</v>
      </c>
      <c r="G14" s="311">
        <v>7.5</v>
      </c>
      <c r="H14" s="311">
        <v>1.67</v>
      </c>
      <c r="I14" s="311">
        <v>1.66</v>
      </c>
      <c r="J14" s="311">
        <v>1.67</v>
      </c>
      <c r="K14" s="311">
        <v>0.49999999999999994</v>
      </c>
      <c r="L14" s="311">
        <v>1</v>
      </c>
      <c r="M14" s="247"/>
      <c r="N14" s="311">
        <v>9.5</v>
      </c>
      <c r="O14" s="311">
        <v>3</v>
      </c>
      <c r="P14" s="311">
        <v>7</v>
      </c>
      <c r="Q14" s="311">
        <v>21.6</v>
      </c>
      <c r="R14" s="311">
        <v>5</v>
      </c>
      <c r="S14" s="312">
        <v>0</v>
      </c>
      <c r="T14" s="311">
        <v>5</v>
      </c>
      <c r="U14" s="311">
        <v>6</v>
      </c>
      <c r="V14" s="312">
        <v>0</v>
      </c>
      <c r="W14" s="311">
        <v>6.55</v>
      </c>
      <c r="X14" s="311">
        <v>9</v>
      </c>
      <c r="Y14" s="247"/>
      <c r="Z14" s="313">
        <v>0</v>
      </c>
      <c r="AA14" s="312">
        <v>0</v>
      </c>
      <c r="AB14" s="311">
        <v>10</v>
      </c>
      <c r="AC14" s="311">
        <v>8</v>
      </c>
      <c r="AD14" s="313">
        <v>0</v>
      </c>
      <c r="AE14" s="247"/>
      <c r="AF14" s="311">
        <v>0</v>
      </c>
      <c r="AG14" s="311">
        <v>0</v>
      </c>
      <c r="AH14" s="311">
        <v>0</v>
      </c>
      <c r="AI14" s="247"/>
      <c r="AJ14" s="311">
        <v>11</v>
      </c>
      <c r="AK14" s="311">
        <v>3.5</v>
      </c>
      <c r="AL14" s="259"/>
      <c r="AN14" s="231">
        <v>160.64999999999998</v>
      </c>
    </row>
    <row r="15" spans="1:41" ht="13.8">
      <c r="A15" s="416"/>
      <c r="B15" s="314" t="s">
        <v>154</v>
      </c>
      <c r="C15" s="315">
        <v>0.5</v>
      </c>
      <c r="D15" s="315">
        <v>0.5</v>
      </c>
      <c r="E15" s="315">
        <v>0.5</v>
      </c>
      <c r="F15" s="315">
        <v>0</v>
      </c>
      <c r="G15" s="315">
        <v>0.5</v>
      </c>
      <c r="H15" s="315">
        <v>0.33</v>
      </c>
      <c r="I15" s="315">
        <v>0.34</v>
      </c>
      <c r="J15" s="315">
        <v>0.33</v>
      </c>
      <c r="K15" s="315">
        <v>0.33</v>
      </c>
      <c r="L15" s="315">
        <v>0.33</v>
      </c>
      <c r="M15" s="247"/>
      <c r="N15" s="315">
        <v>0.34</v>
      </c>
      <c r="O15" s="315">
        <v>0.25</v>
      </c>
      <c r="P15" s="315">
        <v>0.75</v>
      </c>
      <c r="Q15" s="315">
        <v>1</v>
      </c>
      <c r="R15" s="315">
        <v>0.5</v>
      </c>
      <c r="S15" s="316">
        <v>0</v>
      </c>
      <c r="T15" s="315">
        <v>1</v>
      </c>
      <c r="U15" s="315">
        <v>0.5</v>
      </c>
      <c r="V15" s="317">
        <v>0</v>
      </c>
      <c r="W15" s="315">
        <v>0.75</v>
      </c>
      <c r="X15" s="315">
        <v>1</v>
      </c>
      <c r="Y15" s="247"/>
      <c r="Z15" s="316">
        <v>0</v>
      </c>
      <c r="AA15" s="317">
        <v>0</v>
      </c>
      <c r="AB15" s="315">
        <v>1</v>
      </c>
      <c r="AC15" s="315">
        <v>0.25</v>
      </c>
      <c r="AD15" s="316">
        <v>0</v>
      </c>
      <c r="AE15" s="247"/>
      <c r="AF15" s="311">
        <v>0</v>
      </c>
      <c r="AG15" s="315">
        <v>0</v>
      </c>
      <c r="AH15" s="315">
        <v>0</v>
      </c>
      <c r="AI15" s="247"/>
      <c r="AJ15" s="311">
        <v>0</v>
      </c>
      <c r="AK15" s="315">
        <v>0</v>
      </c>
      <c r="AL15" s="259"/>
      <c r="AN15" s="231">
        <v>160.65</v>
      </c>
    </row>
    <row r="16" spans="1:41" ht="13.8">
      <c r="A16" s="416"/>
      <c r="B16" s="318" t="s">
        <v>155</v>
      </c>
      <c r="C16" s="319">
        <v>0</v>
      </c>
      <c r="D16" s="320">
        <v>0</v>
      </c>
      <c r="E16" s="319">
        <v>0</v>
      </c>
      <c r="F16" s="319">
        <v>0</v>
      </c>
      <c r="G16" s="319">
        <v>0</v>
      </c>
      <c r="H16" s="319">
        <v>0</v>
      </c>
      <c r="I16" s="319">
        <v>0</v>
      </c>
      <c r="J16" s="319">
        <v>0</v>
      </c>
      <c r="K16" s="319">
        <v>0</v>
      </c>
      <c r="L16" s="319">
        <v>0</v>
      </c>
      <c r="M16" s="321"/>
      <c r="N16" s="319"/>
      <c r="O16" s="319">
        <v>0</v>
      </c>
      <c r="P16" s="319">
        <v>0</v>
      </c>
      <c r="Q16" s="319">
        <v>0</v>
      </c>
      <c r="R16" s="319">
        <v>0</v>
      </c>
      <c r="S16" s="319">
        <v>0</v>
      </c>
      <c r="T16" s="319">
        <v>0</v>
      </c>
      <c r="U16" s="319">
        <v>0</v>
      </c>
      <c r="V16" s="319">
        <v>0</v>
      </c>
      <c r="W16" s="319">
        <v>0</v>
      </c>
      <c r="X16" s="319">
        <v>0</v>
      </c>
      <c r="Y16" s="322"/>
      <c r="Z16" s="319">
        <v>0</v>
      </c>
      <c r="AA16" s="319">
        <v>0</v>
      </c>
      <c r="AB16" s="319">
        <v>0</v>
      </c>
      <c r="AC16" s="319">
        <v>0</v>
      </c>
      <c r="AD16" s="319">
        <v>0</v>
      </c>
      <c r="AE16" s="322"/>
      <c r="AF16" s="311">
        <v>1</v>
      </c>
      <c r="AG16" s="315">
        <v>1</v>
      </c>
      <c r="AH16" s="315">
        <v>0</v>
      </c>
      <c r="AI16" s="247"/>
      <c r="AJ16" s="311">
        <v>1</v>
      </c>
      <c r="AK16" s="315">
        <v>0</v>
      </c>
      <c r="AL16" s="259"/>
      <c r="AN16" s="323"/>
    </row>
    <row r="17" spans="1:40" ht="6" customHeight="1">
      <c r="A17" s="324"/>
      <c r="B17" s="325"/>
      <c r="C17" s="52"/>
      <c r="D17" s="52"/>
      <c r="E17" s="52"/>
      <c r="F17" s="52"/>
      <c r="G17" s="52"/>
      <c r="H17" s="52"/>
      <c r="I17" s="52"/>
      <c r="J17" s="52"/>
      <c r="K17" s="52"/>
      <c r="L17" s="52"/>
      <c r="N17" s="52"/>
      <c r="O17" s="52"/>
      <c r="P17" s="52"/>
      <c r="Q17" s="52"/>
      <c r="R17" s="52"/>
      <c r="S17" s="52"/>
      <c r="T17" s="52"/>
      <c r="U17" s="326"/>
      <c r="V17" s="52"/>
      <c r="W17" s="52"/>
      <c r="X17" s="52"/>
      <c r="Z17" s="52"/>
      <c r="AA17" s="52"/>
      <c r="AB17" s="52"/>
      <c r="AC17" s="52"/>
      <c r="AD17" s="52"/>
      <c r="AF17" s="52"/>
      <c r="AG17" s="52"/>
      <c r="AH17" s="52"/>
      <c r="AJ17" s="52"/>
      <c r="AK17" s="52"/>
    </row>
    <row r="18" spans="1:40" ht="18.75" customHeight="1">
      <c r="A18" s="417" t="s">
        <v>156</v>
      </c>
      <c r="B18" s="327" t="s">
        <v>157</v>
      </c>
      <c r="C18" s="328">
        <v>50135</v>
      </c>
      <c r="D18" s="328">
        <v>552301.5</v>
      </c>
      <c r="E18" s="328">
        <v>51624</v>
      </c>
      <c r="F18" s="328">
        <v>177045</v>
      </c>
      <c r="G18" s="328">
        <v>93995</v>
      </c>
      <c r="H18" s="328">
        <v>7373</v>
      </c>
      <c r="I18" s="328">
        <v>7902.55</v>
      </c>
      <c r="J18" s="328">
        <v>9501</v>
      </c>
      <c r="K18" s="328">
        <v>47000</v>
      </c>
      <c r="L18" s="328">
        <v>5000</v>
      </c>
      <c r="M18" s="329"/>
      <c r="N18" s="328">
        <v>1209332.55</v>
      </c>
      <c r="O18" s="328">
        <v>145310</v>
      </c>
      <c r="P18" s="328">
        <v>286280</v>
      </c>
      <c r="Q18" s="328">
        <v>245194</v>
      </c>
      <c r="R18" s="328">
        <v>2310720</v>
      </c>
      <c r="S18" s="328">
        <v>106190</v>
      </c>
      <c r="T18" s="328">
        <v>161235</v>
      </c>
      <c r="U18" s="328">
        <v>1919420</v>
      </c>
      <c r="V18" s="328">
        <v>55000</v>
      </c>
      <c r="W18" s="328">
        <v>9845</v>
      </c>
      <c r="X18" s="328">
        <v>715036.39732457686</v>
      </c>
      <c r="Y18" s="330"/>
      <c r="Z18" s="328">
        <v>1516180</v>
      </c>
      <c r="AA18" s="328">
        <v>531298</v>
      </c>
      <c r="AB18" s="328">
        <v>304838.71999999997</v>
      </c>
      <c r="AC18" s="328">
        <v>684820</v>
      </c>
      <c r="AD18" s="328">
        <v>12000</v>
      </c>
      <c r="AE18" s="330"/>
      <c r="AF18" s="328">
        <v>55227</v>
      </c>
      <c r="AG18" s="328">
        <v>18971</v>
      </c>
      <c r="AH18" s="328">
        <v>0</v>
      </c>
      <c r="AI18" s="330"/>
      <c r="AJ18" s="328">
        <v>237579</v>
      </c>
      <c r="AK18" s="328">
        <v>4377881.9568665214</v>
      </c>
      <c r="AN18" s="331"/>
    </row>
    <row r="19" spans="1:40" ht="18.75" customHeight="1">
      <c r="A19" s="418"/>
      <c r="B19" s="283" t="s">
        <v>158</v>
      </c>
      <c r="C19" s="328">
        <v>1217330.7825611685</v>
      </c>
      <c r="D19" s="328">
        <v>1664116.795540672</v>
      </c>
      <c r="E19" s="328">
        <v>1071547.6946765981</v>
      </c>
      <c r="F19" s="328">
        <v>298576.032366</v>
      </c>
      <c r="G19" s="328">
        <v>1165273.030405757</v>
      </c>
      <c r="H19" s="328">
        <v>365484.56557744002</v>
      </c>
      <c r="I19" s="328">
        <v>364032.63229528005</v>
      </c>
      <c r="J19" s="328">
        <v>353518.24267228</v>
      </c>
      <c r="K19" s="328">
        <v>132763.24302300002</v>
      </c>
      <c r="L19" s="328">
        <v>209479.05554500001</v>
      </c>
      <c r="M19" s="329"/>
      <c r="N19" s="328">
        <v>1386068.1048094293</v>
      </c>
      <c r="O19" s="328">
        <v>559924.68320099998</v>
      </c>
      <c r="P19" s="328">
        <v>1253061.7659868042</v>
      </c>
      <c r="Q19" s="328">
        <v>2729154.5909624887</v>
      </c>
      <c r="R19" s="328">
        <v>919824.69563292409</v>
      </c>
      <c r="S19" s="332"/>
      <c r="T19" s="328">
        <v>875080.09163301776</v>
      </c>
      <c r="U19" s="328">
        <v>895411.21590935742</v>
      </c>
      <c r="V19" s="332"/>
      <c r="W19" s="328">
        <v>1014536.6684502913</v>
      </c>
      <c r="X19" s="328">
        <v>1592189.8603342313</v>
      </c>
      <c r="Y19" s="330"/>
      <c r="Z19" s="332"/>
      <c r="AA19" s="332"/>
      <c r="AB19" s="328">
        <v>1797211.2798018493</v>
      </c>
      <c r="AC19" s="328">
        <v>818724.24821501167</v>
      </c>
      <c r="AD19" s="332"/>
      <c r="AE19" s="330"/>
      <c r="AF19" s="328">
        <v>238242.30195200001</v>
      </c>
      <c r="AG19" s="328">
        <v>216079.13647200001</v>
      </c>
      <c r="AH19" s="328">
        <v>0</v>
      </c>
      <c r="AI19" s="330"/>
      <c r="AJ19" s="328">
        <v>1692298.6311406589</v>
      </c>
      <c r="AK19" s="328">
        <v>297085.20282715227</v>
      </c>
    </row>
    <row r="20" spans="1:40" ht="18.75" customHeight="1">
      <c r="A20" s="419"/>
      <c r="B20" s="333"/>
      <c r="C20" s="199"/>
      <c r="D20" s="199"/>
      <c r="E20" s="199"/>
      <c r="F20" s="199"/>
      <c r="G20" s="199"/>
      <c r="H20" s="328"/>
      <c r="I20" s="328"/>
      <c r="J20" s="328"/>
      <c r="K20" s="328"/>
      <c r="L20" s="328"/>
      <c r="M20" s="329"/>
      <c r="N20" s="328"/>
      <c r="O20" s="328"/>
      <c r="P20" s="328"/>
      <c r="Q20" s="328"/>
      <c r="R20" s="328"/>
      <c r="S20" s="332"/>
      <c r="T20" s="328"/>
      <c r="U20" s="328"/>
      <c r="V20" s="332"/>
      <c r="W20" s="328"/>
      <c r="X20" s="328"/>
      <c r="Y20" s="330"/>
      <c r="Z20" s="332"/>
      <c r="AA20" s="332"/>
      <c r="AB20" s="334"/>
      <c r="AC20" s="328"/>
      <c r="AD20" s="332"/>
      <c r="AE20" s="330"/>
      <c r="AF20" s="334"/>
      <c r="AG20" s="334"/>
      <c r="AH20" s="334"/>
      <c r="AI20" s="330"/>
      <c r="AJ20" s="334"/>
      <c r="AK20" s="334"/>
    </row>
    <row r="21" spans="1:40" ht="6" customHeight="1">
      <c r="A21" s="335"/>
      <c r="B21" s="283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0"/>
      <c r="Z21" s="336"/>
      <c r="AA21" s="336"/>
      <c r="AB21" s="53"/>
      <c r="AC21" s="53"/>
      <c r="AD21" s="336"/>
      <c r="AE21" s="330"/>
      <c r="AF21" s="53"/>
      <c r="AG21" s="53"/>
      <c r="AH21" s="53"/>
      <c r="AI21" s="330"/>
      <c r="AJ21" s="53"/>
      <c r="AK21" s="53"/>
    </row>
    <row r="22" spans="1:40" ht="13.8">
      <c r="A22" s="337"/>
      <c r="B22" s="338" t="s">
        <v>159</v>
      </c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6"/>
      <c r="N22" s="340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0"/>
      <c r="Z22" s="339"/>
      <c r="AA22" s="339"/>
      <c r="AB22" s="341"/>
      <c r="AC22" s="341"/>
      <c r="AD22" s="339"/>
      <c r="AE22" s="330"/>
      <c r="AF22" s="334"/>
      <c r="AG22" s="334"/>
      <c r="AH22" s="334"/>
      <c r="AI22" s="330"/>
      <c r="AJ22" s="334"/>
      <c r="AK22" s="334"/>
    </row>
    <row r="23" spans="1:40" ht="6" customHeight="1">
      <c r="A23" s="335"/>
      <c r="B23" s="283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0"/>
      <c r="Z23" s="336"/>
      <c r="AA23" s="336"/>
      <c r="AB23" s="53"/>
      <c r="AC23" s="53"/>
      <c r="AD23" s="336"/>
      <c r="AE23" s="330"/>
      <c r="AF23" s="53"/>
      <c r="AG23" s="53"/>
      <c r="AH23" s="53"/>
      <c r="AI23" s="330"/>
      <c r="AJ23" s="53"/>
      <c r="AK23" s="53"/>
    </row>
    <row r="24" spans="1:40" ht="18.75" customHeight="1">
      <c r="A24" s="337"/>
      <c r="B24" s="327" t="s">
        <v>160</v>
      </c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29"/>
      <c r="N24" s="332"/>
      <c r="O24" s="332"/>
      <c r="P24" s="332"/>
      <c r="Q24" s="332"/>
      <c r="R24" s="332"/>
      <c r="S24" s="328"/>
      <c r="T24" s="332"/>
      <c r="U24" s="332"/>
      <c r="V24" s="328"/>
      <c r="W24" s="332"/>
      <c r="X24" s="332"/>
      <c r="Y24" s="330"/>
      <c r="Z24" s="328"/>
      <c r="AA24" s="328"/>
      <c r="AB24" s="342"/>
      <c r="AC24" s="342"/>
      <c r="AD24" s="328">
        <v>301000</v>
      </c>
      <c r="AE24" s="330"/>
      <c r="AF24" s="342"/>
      <c r="AG24" s="342"/>
      <c r="AH24" s="342"/>
      <c r="AI24" s="330"/>
      <c r="AJ24" s="342"/>
      <c r="AK24" s="342"/>
      <c r="AN24" s="53"/>
    </row>
    <row r="25" spans="1:40" ht="13.8">
      <c r="A25" s="337"/>
      <c r="B25" s="338" t="s">
        <v>161</v>
      </c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6"/>
      <c r="N25" s="343"/>
      <c r="O25" s="344"/>
      <c r="P25" s="344"/>
      <c r="Q25" s="344"/>
      <c r="R25" s="344"/>
      <c r="S25" s="345"/>
      <c r="T25" s="344"/>
      <c r="U25" s="344"/>
      <c r="V25" s="345"/>
      <c r="W25" s="344"/>
      <c r="X25" s="344"/>
      <c r="Y25" s="330"/>
      <c r="Z25" s="328"/>
      <c r="AA25" s="328"/>
      <c r="AB25" s="341"/>
      <c r="AC25" s="341"/>
      <c r="AD25" s="346"/>
      <c r="AE25" s="330"/>
      <c r="AF25" s="342"/>
      <c r="AG25" s="342"/>
      <c r="AH25" s="342"/>
      <c r="AI25" s="330"/>
      <c r="AJ25" s="342"/>
      <c r="AK25" s="347"/>
    </row>
    <row r="26" spans="1:40" ht="6" customHeight="1">
      <c r="A26" s="335"/>
      <c r="B26" s="283"/>
      <c r="C26" s="336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  <c r="P26" s="336"/>
      <c r="Q26" s="336"/>
      <c r="R26" s="336"/>
      <c r="S26" s="336"/>
      <c r="T26" s="336"/>
      <c r="U26" s="336"/>
      <c r="V26" s="336"/>
      <c r="W26" s="336"/>
      <c r="X26" s="336"/>
      <c r="Y26" s="330"/>
      <c r="Z26" s="336"/>
      <c r="AA26" s="336"/>
      <c r="AB26" s="53"/>
      <c r="AC26" s="53"/>
      <c r="AD26" s="336"/>
      <c r="AE26" s="330"/>
      <c r="AF26" s="348"/>
      <c r="AG26" s="348"/>
      <c r="AH26" s="348"/>
      <c r="AI26" s="330"/>
      <c r="AJ26" s="348"/>
      <c r="AK26" s="348"/>
    </row>
    <row r="27" spans="1:40" ht="13.8">
      <c r="A27" s="335"/>
      <c r="B27" s="270" t="s">
        <v>162</v>
      </c>
      <c r="C27" s="46">
        <v>1267465.7825611685</v>
      </c>
      <c r="D27" s="46">
        <v>2216418.2955406718</v>
      </c>
      <c r="E27" s="46">
        <v>1123171.6946765981</v>
      </c>
      <c r="F27" s="46">
        <v>475621.032366</v>
      </c>
      <c r="G27" s="46">
        <v>1259268.030405757</v>
      </c>
      <c r="H27" s="46">
        <v>372857.56557744002</v>
      </c>
      <c r="I27" s="46">
        <v>371935.18229528004</v>
      </c>
      <c r="J27" s="46">
        <v>363019.24267228</v>
      </c>
      <c r="K27" s="46">
        <v>179763.24302300002</v>
      </c>
      <c r="L27" s="46">
        <v>214479.05554500001</v>
      </c>
      <c r="M27" s="46"/>
      <c r="N27" s="46">
        <v>2595400.6548094293</v>
      </c>
      <c r="O27" s="46">
        <v>705234.68320099998</v>
      </c>
      <c r="P27" s="46">
        <v>1539341.7659868042</v>
      </c>
      <c r="Q27" s="46">
        <v>2974348.5909624887</v>
      </c>
      <c r="R27" s="46">
        <v>3230544.6956329243</v>
      </c>
      <c r="S27" s="46">
        <v>106190</v>
      </c>
      <c r="T27" s="46">
        <v>1036315.0916330178</v>
      </c>
      <c r="U27" s="46">
        <v>2814831.2159093572</v>
      </c>
      <c r="V27" s="46">
        <v>55000</v>
      </c>
      <c r="W27" s="46">
        <v>1024381.6684502913</v>
      </c>
      <c r="X27" s="46">
        <v>2307226.257658808</v>
      </c>
      <c r="Y27" s="349"/>
      <c r="Z27" s="46">
        <v>1516180</v>
      </c>
      <c r="AA27" s="46">
        <v>531298</v>
      </c>
      <c r="AB27" s="46">
        <v>2102049.999801849</v>
      </c>
      <c r="AC27" s="46">
        <v>1503544.2482150118</v>
      </c>
      <c r="AD27" s="46">
        <v>313000</v>
      </c>
      <c r="AE27" s="349"/>
      <c r="AF27" s="46">
        <v>293469.30195200001</v>
      </c>
      <c r="AG27" s="46">
        <v>235050.13647200001</v>
      </c>
      <c r="AH27" s="46">
        <v>0</v>
      </c>
      <c r="AI27" s="349"/>
      <c r="AJ27" s="46">
        <v>1929877.6311406589</v>
      </c>
      <c r="AK27" s="46">
        <v>4674967.1596936733</v>
      </c>
      <c r="AN27" s="53"/>
    </row>
    <row r="28" spans="1:40" ht="7.5" customHeight="1">
      <c r="A28" s="335"/>
      <c r="B28" s="283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0"/>
      <c r="Z28" s="336"/>
      <c r="AA28" s="336"/>
      <c r="AB28" s="53"/>
      <c r="AC28" s="53"/>
      <c r="AD28" s="336"/>
      <c r="AE28" s="330"/>
      <c r="AF28" s="53"/>
      <c r="AG28" s="53"/>
      <c r="AH28" s="53"/>
      <c r="AI28" s="330"/>
      <c r="AJ28" s="53"/>
      <c r="AK28" s="53"/>
      <c r="AN28" s="53"/>
    </row>
    <row r="29" spans="1:40" ht="24.75" customHeight="1">
      <c r="A29" s="417" t="s">
        <v>163</v>
      </c>
      <c r="B29" s="350" t="s">
        <v>164</v>
      </c>
      <c r="C29" s="351">
        <v>31382.572312986387</v>
      </c>
      <c r="D29" s="351">
        <v>42458.774305805106</v>
      </c>
      <c r="E29" s="351">
        <v>25844.471316577026</v>
      </c>
      <c r="F29" s="351">
        <v>7384.1346618791495</v>
      </c>
      <c r="G29" s="351">
        <v>29536.538647516598</v>
      </c>
      <c r="H29" s="351">
        <v>7384.1346618791495</v>
      </c>
      <c r="I29" s="351">
        <v>7384.1346618791495</v>
      </c>
      <c r="J29" s="351">
        <v>7384.1346618791495</v>
      </c>
      <c r="K29" s="351">
        <v>3064.4158846798473</v>
      </c>
      <c r="L29" s="351">
        <v>4910.4495501496349</v>
      </c>
      <c r="M29" s="352"/>
      <c r="N29" s="351">
        <v>36329.942536445415</v>
      </c>
      <c r="O29" s="351">
        <v>11999.218825553618</v>
      </c>
      <c r="P29" s="351">
        <v>28613.521814781703</v>
      </c>
      <c r="Q29" s="351">
        <v>83440.721679234397</v>
      </c>
      <c r="R29" s="351">
        <v>20306.370320167662</v>
      </c>
      <c r="S29" s="342"/>
      <c r="T29" s="351">
        <v>22152.403985637447</v>
      </c>
      <c r="U29" s="351">
        <v>23998.437651107237</v>
      </c>
      <c r="V29" s="342"/>
      <c r="W29" s="351">
        <v>26952.091515858894</v>
      </c>
      <c r="X29" s="351">
        <v>36920.673309395752</v>
      </c>
      <c r="Z29" s="342"/>
      <c r="AA29" s="342"/>
      <c r="AB29" s="351">
        <v>40612.740640335323</v>
      </c>
      <c r="AC29" s="351">
        <v>30459.555480251493</v>
      </c>
      <c r="AD29" s="342"/>
      <c r="AE29" s="330"/>
      <c r="AF29" s="353"/>
      <c r="AG29" s="353"/>
      <c r="AH29" s="353"/>
      <c r="AI29" s="330"/>
      <c r="AJ29" s="353"/>
      <c r="AK29" s="353"/>
      <c r="AM29" s="53"/>
      <c r="AN29" s="53"/>
    </row>
    <row r="30" spans="1:40" ht="20.25" customHeight="1">
      <c r="A30" s="418"/>
      <c r="B30" s="354" t="s">
        <v>122</v>
      </c>
      <c r="C30" s="355">
        <v>281524.7669670296</v>
      </c>
      <c r="D30" s="355">
        <v>380886.44942598121</v>
      </c>
      <c r="E30" s="355">
        <v>231843.92573755377</v>
      </c>
      <c r="F30" s="355">
        <v>0</v>
      </c>
      <c r="G30" s="355">
        <v>264964.48655720433</v>
      </c>
      <c r="H30" s="355">
        <v>66241.121639301084</v>
      </c>
      <c r="I30" s="355">
        <v>66241.121639301084</v>
      </c>
      <c r="J30" s="355">
        <v>66241.121639301084</v>
      </c>
      <c r="K30" s="355">
        <v>27490.06548030995</v>
      </c>
      <c r="L30" s="355">
        <v>44050.345890135221</v>
      </c>
      <c r="M30" s="352"/>
      <c r="N30" s="355">
        <v>325906.31846536131</v>
      </c>
      <c r="O30" s="355">
        <v>107641.82266386427</v>
      </c>
      <c r="P30" s="355">
        <v>256684.3463522917</v>
      </c>
      <c r="Q30" s="355">
        <v>748524.67452410224</v>
      </c>
      <c r="R30" s="355">
        <v>182163.08450807797</v>
      </c>
      <c r="S30" s="342"/>
      <c r="T30" s="355">
        <v>198723.36491790327</v>
      </c>
      <c r="U30" s="355">
        <v>215283.64532772853</v>
      </c>
      <c r="V30" s="342"/>
      <c r="W30" s="355">
        <v>241780.09398344895</v>
      </c>
      <c r="X30" s="355">
        <v>331205.6081965054</v>
      </c>
      <c r="Z30" s="342"/>
      <c r="AA30" s="342"/>
      <c r="AB30" s="355">
        <v>364326.16901615594</v>
      </c>
      <c r="AC30" s="355">
        <v>273244.62676211697</v>
      </c>
      <c r="AD30" s="342"/>
      <c r="AE30" s="330"/>
      <c r="AF30" s="356"/>
      <c r="AG30" s="356"/>
      <c r="AH30" s="356"/>
      <c r="AI30" s="330"/>
      <c r="AJ30" s="356"/>
      <c r="AK30" s="356"/>
    </row>
    <row r="31" spans="1:40" ht="24.75" customHeight="1">
      <c r="A31" s="419"/>
      <c r="B31" s="357" t="s">
        <v>165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52"/>
      <c r="N31" s="342"/>
      <c r="O31" s="358"/>
      <c r="P31" s="358"/>
      <c r="Q31" s="342"/>
      <c r="R31" s="342"/>
      <c r="S31" s="342"/>
      <c r="T31" s="342"/>
      <c r="U31" s="332"/>
      <c r="V31" s="342"/>
      <c r="W31" s="342"/>
      <c r="X31" s="358"/>
      <c r="Z31" s="342"/>
      <c r="AA31" s="342"/>
      <c r="AB31" s="353"/>
      <c r="AC31" s="353"/>
      <c r="AD31" s="342"/>
      <c r="AE31" s="330"/>
      <c r="AF31" s="175"/>
      <c r="AG31" s="175"/>
      <c r="AH31" s="175"/>
      <c r="AJ31" s="175"/>
      <c r="AK31" s="175"/>
    </row>
    <row r="32" spans="1:40" ht="24" customHeight="1" thickBot="1">
      <c r="A32" s="335"/>
      <c r="B32" s="264" t="s">
        <v>166</v>
      </c>
      <c r="C32" s="359">
        <v>1580373.1218411846</v>
      </c>
      <c r="D32" s="359">
        <v>2639763.5192724583</v>
      </c>
      <c r="E32" s="359">
        <v>1380860.0917307287</v>
      </c>
      <c r="F32" s="359">
        <v>483005.16702787916</v>
      </c>
      <c r="G32" s="359">
        <v>1553769.0556104779</v>
      </c>
      <c r="H32" s="359">
        <v>446482.82187862025</v>
      </c>
      <c r="I32" s="359">
        <v>445560.43859646027</v>
      </c>
      <c r="J32" s="359">
        <v>436644.49897346023</v>
      </c>
      <c r="K32" s="359">
        <v>210317.72438798982</v>
      </c>
      <c r="L32" s="359">
        <v>263439.85098528489</v>
      </c>
      <c r="M32" s="176"/>
      <c r="N32" s="360">
        <v>2957636.915811236</v>
      </c>
      <c r="O32" s="360">
        <v>824875.72469041788</v>
      </c>
      <c r="P32" s="360">
        <v>1824639.6341538776</v>
      </c>
      <c r="Q32" s="360">
        <v>3806313.9871658254</v>
      </c>
      <c r="R32" s="359">
        <v>3433014.1504611704</v>
      </c>
      <c r="S32" s="359">
        <v>106190</v>
      </c>
      <c r="T32" s="360">
        <v>1257190.8605365583</v>
      </c>
      <c r="U32" s="359">
        <v>3054113.298888193</v>
      </c>
      <c r="V32" s="359">
        <v>55000</v>
      </c>
      <c r="W32" s="360">
        <v>1293113.8539495992</v>
      </c>
      <c r="X32" s="359">
        <v>2675352.5391647089</v>
      </c>
      <c r="Y32" s="53"/>
      <c r="Z32" s="360">
        <v>1516180</v>
      </c>
      <c r="AA32" s="360">
        <v>531298</v>
      </c>
      <c r="AB32" s="359">
        <v>2506988.9094583401</v>
      </c>
      <c r="AC32" s="359">
        <v>1807248.4304573804</v>
      </c>
      <c r="AD32" s="359">
        <v>313000</v>
      </c>
      <c r="AE32" s="330"/>
      <c r="AF32" s="360">
        <v>293469.30195200001</v>
      </c>
      <c r="AG32" s="360">
        <v>235050.13647200001</v>
      </c>
      <c r="AH32" s="360">
        <v>0</v>
      </c>
      <c r="AJ32" s="360">
        <v>1929877.6311406589</v>
      </c>
      <c r="AK32" s="360">
        <v>4674967.1596936733</v>
      </c>
      <c r="AN32" s="53"/>
    </row>
    <row r="33" spans="1:40" ht="17.25" customHeight="1" thickTop="1" thickBot="1">
      <c r="A33" s="361"/>
      <c r="B33" s="362"/>
      <c r="C33" s="363">
        <v>9440216.2903045435</v>
      </c>
      <c r="D33" s="364"/>
      <c r="E33" s="364"/>
      <c r="F33" s="364"/>
      <c r="G33" s="364"/>
      <c r="H33" s="364"/>
      <c r="I33" s="364"/>
      <c r="J33" s="364"/>
      <c r="K33" s="364"/>
      <c r="L33" s="365"/>
      <c r="M33" s="331"/>
      <c r="N33" s="366"/>
      <c r="O33" s="52"/>
      <c r="P33" s="73"/>
      <c r="Q33" s="366"/>
      <c r="R33" s="420">
        <v>3539204.1504611704</v>
      </c>
      <c r="S33" s="421"/>
      <c r="T33" s="266"/>
      <c r="U33" s="422">
        <v>3109113.298888193</v>
      </c>
      <c r="V33" s="423"/>
      <c r="W33" s="52"/>
      <c r="X33" s="367"/>
      <c r="Y33" s="330"/>
      <c r="Z33" s="73"/>
      <c r="AA33" s="73"/>
      <c r="AB33" s="424">
        <v>4627237.3399157207</v>
      </c>
      <c r="AC33" s="425"/>
      <c r="AD33" s="426"/>
      <c r="AE33" s="330"/>
      <c r="AF33" s="427">
        <v>528519.43842400005</v>
      </c>
      <c r="AG33" s="428"/>
      <c r="AH33" s="429"/>
      <c r="AI33" s="330"/>
      <c r="AJ33" s="413">
        <v>6604844.7908343319</v>
      </c>
      <c r="AK33" s="414"/>
    </row>
    <row r="34" spans="1:40" s="47" customFormat="1" ht="17.25" customHeight="1" thickTop="1">
      <c r="N34" s="368"/>
      <c r="O34" s="368"/>
      <c r="P34" s="368"/>
      <c r="Q34" s="368"/>
      <c r="R34" s="368"/>
      <c r="S34" s="369"/>
      <c r="T34" s="369"/>
      <c r="U34" s="370"/>
      <c r="V34" s="369"/>
      <c r="W34" s="368"/>
      <c r="X34" s="331"/>
      <c r="Y34" s="371"/>
      <c r="Z34" s="369"/>
      <c r="AA34" s="369"/>
      <c r="AB34" s="349"/>
      <c r="AC34" s="370"/>
      <c r="AE34" s="349"/>
      <c r="AF34" s="46"/>
      <c r="AI34" s="349"/>
      <c r="AL34" s="349"/>
    </row>
    <row r="35" spans="1:40" s="47" customFormat="1" ht="17.25" customHeight="1">
      <c r="N35" s="368"/>
      <c r="O35" s="368"/>
      <c r="P35" s="368"/>
      <c r="Q35" s="368"/>
      <c r="R35" s="368"/>
      <c r="S35" s="369"/>
      <c r="T35" s="369"/>
      <c r="U35" s="370"/>
      <c r="V35" s="369"/>
      <c r="W35" s="368"/>
      <c r="X35" s="331"/>
      <c r="Y35" s="371"/>
      <c r="Z35" s="369"/>
      <c r="AA35" s="369"/>
      <c r="AB35" s="349"/>
      <c r="AC35" s="370"/>
      <c r="AE35" s="349"/>
      <c r="AF35" s="46"/>
      <c r="AI35" s="349"/>
      <c r="AL35" s="349"/>
    </row>
    <row r="36" spans="1:40" s="47" customFormat="1">
      <c r="O36" s="372"/>
      <c r="Y36" s="330"/>
      <c r="Z36" s="369"/>
      <c r="AA36" s="369"/>
      <c r="AB36" s="349"/>
      <c r="AC36" s="370"/>
      <c r="AE36" s="373"/>
      <c r="AI36" s="349"/>
      <c r="AK36" s="40"/>
      <c r="AL36" s="349"/>
      <c r="AN36" s="374"/>
    </row>
    <row r="37" spans="1:40" s="47" customFormat="1">
      <c r="O37" s="372"/>
      <c r="Y37" s="330"/>
      <c r="Z37" s="369"/>
      <c r="AA37" s="369"/>
      <c r="AB37" s="349"/>
      <c r="AC37" s="370"/>
      <c r="AE37" s="373"/>
      <c r="AI37" s="349"/>
      <c r="AK37" s="40"/>
      <c r="AL37" s="349"/>
      <c r="AN37" s="374"/>
    </row>
    <row r="38" spans="1:40" hidden="1">
      <c r="O38" s="375"/>
      <c r="Y38" s="330"/>
      <c r="Z38" s="369"/>
      <c r="AA38" s="369"/>
      <c r="AB38" s="349"/>
      <c r="AC38" s="370"/>
      <c r="AD38" s="47"/>
      <c r="AE38" s="373"/>
      <c r="AG38" s="376"/>
      <c r="AJ38" s="375"/>
      <c r="AK38" s="377"/>
      <c r="AN38" s="378"/>
    </row>
    <row r="39" spans="1:40" hidden="1">
      <c r="Z39" s="369"/>
      <c r="AA39" s="369"/>
      <c r="AB39" s="349"/>
      <c r="AC39" s="370"/>
      <c r="AD39" s="47"/>
      <c r="AE39" s="373"/>
      <c r="AF39" s="379"/>
      <c r="AG39" s="376"/>
    </row>
    <row r="40" spans="1:40" hidden="1">
      <c r="C40" s="380">
        <v>1267465.7825611685</v>
      </c>
      <c r="D40" s="380">
        <v>2216418.2955406718</v>
      </c>
      <c r="E40" s="380">
        <v>1123171.6946765981</v>
      </c>
      <c r="F40" s="380">
        <v>475621.032366</v>
      </c>
      <c r="G40" s="380">
        <v>1259268.030405757</v>
      </c>
      <c r="H40" s="380"/>
      <c r="I40" s="380">
        <v>371935.18229528004</v>
      </c>
      <c r="J40" s="380">
        <v>363019.24267228</v>
      </c>
      <c r="K40" s="380"/>
      <c r="L40" s="380">
        <v>214479.05554500001</v>
      </c>
      <c r="M40" s="380" t="e">
        <v>#N/A</v>
      </c>
      <c r="N40" s="380" t="e">
        <v>#N/A</v>
      </c>
      <c r="O40" s="380">
        <v>705234.68320099998</v>
      </c>
      <c r="P40" s="380">
        <v>1539341.7659868042</v>
      </c>
      <c r="Q40" s="380">
        <v>2974348.5909624887</v>
      </c>
      <c r="R40" s="380">
        <v>3230544.6956329243</v>
      </c>
      <c r="S40" s="380">
        <v>106190</v>
      </c>
      <c r="T40" s="380">
        <v>1036315.0916330178</v>
      </c>
      <c r="U40" s="380">
        <v>2814831.2159093572</v>
      </c>
      <c r="V40" s="380">
        <v>55000</v>
      </c>
      <c r="W40" s="380">
        <v>1024381.6684502913</v>
      </c>
      <c r="X40" s="380">
        <v>2089787.6974690682</v>
      </c>
      <c r="Y40" s="380" t="e">
        <v>#N/A</v>
      </c>
      <c r="Z40" s="380">
        <v>1516180</v>
      </c>
      <c r="AA40" s="380">
        <v>531298</v>
      </c>
      <c r="AB40" s="380">
        <v>2102049.9998018495</v>
      </c>
      <c r="AC40" s="380">
        <v>1503544.2482150118</v>
      </c>
      <c r="AD40" s="380">
        <v>313000</v>
      </c>
      <c r="AE40" s="380" t="e">
        <v>#N/A</v>
      </c>
      <c r="AF40" s="380">
        <v>293469.30195200001</v>
      </c>
      <c r="AG40" s="380">
        <v>235050.13647200001</v>
      </c>
      <c r="AH40" s="380" t="e">
        <v>#N/A</v>
      </c>
      <c r="AI40" s="380" t="e">
        <v>#N/A</v>
      </c>
      <c r="AJ40" s="380">
        <v>1929877.6311406589</v>
      </c>
      <c r="AK40" s="380">
        <v>4674967.1596936723</v>
      </c>
    </row>
    <row r="41" spans="1:40" hidden="1">
      <c r="C41" s="381">
        <v>0</v>
      </c>
      <c r="D41" s="381">
        <v>0</v>
      </c>
      <c r="E41" s="381">
        <v>0</v>
      </c>
      <c r="F41" s="381">
        <v>0</v>
      </c>
      <c r="G41" s="381">
        <v>0</v>
      </c>
      <c r="H41" s="381"/>
      <c r="I41" s="381">
        <v>0</v>
      </c>
      <c r="J41" s="381">
        <v>0</v>
      </c>
      <c r="K41" s="381"/>
      <c r="L41" s="381">
        <v>0</v>
      </c>
      <c r="M41" s="381" t="e">
        <v>#N/A</v>
      </c>
      <c r="N41" s="381" t="e">
        <v>#N/A</v>
      </c>
      <c r="O41" s="381">
        <v>0</v>
      </c>
      <c r="P41" s="381">
        <v>0</v>
      </c>
      <c r="Q41" s="381">
        <v>0</v>
      </c>
      <c r="R41" s="381">
        <v>0</v>
      </c>
      <c r="S41" s="381">
        <v>0</v>
      </c>
      <c r="T41" s="381">
        <v>0</v>
      </c>
      <c r="U41" s="381">
        <v>0</v>
      </c>
      <c r="V41" s="381">
        <v>0</v>
      </c>
      <c r="W41" s="381">
        <v>0</v>
      </c>
      <c r="X41" s="381">
        <v>-217438.5601897398</v>
      </c>
      <c r="Y41" s="381" t="e">
        <v>#N/A</v>
      </c>
      <c r="Z41" s="381">
        <v>0</v>
      </c>
      <c r="AA41" s="381">
        <v>0</v>
      </c>
      <c r="AB41" s="381">
        <v>0</v>
      </c>
      <c r="AC41" s="381">
        <v>0</v>
      </c>
      <c r="AD41" s="381">
        <v>0</v>
      </c>
      <c r="AE41" s="381" t="e">
        <v>#N/A</v>
      </c>
      <c r="AF41" s="381">
        <v>0</v>
      </c>
      <c r="AG41" s="381">
        <v>0</v>
      </c>
      <c r="AH41" s="381" t="e">
        <v>#N/A</v>
      </c>
      <c r="AI41" s="381" t="e">
        <v>#N/A</v>
      </c>
      <c r="AJ41" s="381">
        <v>0</v>
      </c>
      <c r="AK41" s="381">
        <v>0</v>
      </c>
    </row>
  </sheetData>
  <mergeCells count="9">
    <mergeCell ref="AJ33:AK33"/>
    <mergeCell ref="AF5:AH5"/>
    <mergeCell ref="A14:A16"/>
    <mergeCell ref="A18:A20"/>
    <mergeCell ref="A29:A31"/>
    <mergeCell ref="R33:S33"/>
    <mergeCell ref="U33:V33"/>
    <mergeCell ref="AB33:AD33"/>
    <mergeCell ref="AF33:AH33"/>
  </mergeCells>
  <conditionalFormatting sqref="Y8 C8:M8 AE8:AL8">
    <cfRule type="cellIs" dxfId="0" priority="1" stopIfTrue="1" operator="equal">
      <formula>"Shared"</formula>
    </cfRule>
  </conditionalFormatting>
  <dataValidations count="6">
    <dataValidation allowBlank="1" showInputMessage="1" showErrorMessage="1" sqref="B19:B23 B25:B29"/>
    <dataValidation allowBlank="1" showInputMessage="1" showErrorMessage="1" prompt="From the Budeget template" sqref="B24 B18"/>
    <dataValidation type="list" allowBlank="1" showInputMessage="1" showErrorMessage="1" sqref="AJ3:AK3 Z3:AD3 N3:X3 AF3:AH3 C3:L3">
      <formula1>"Apps, CIO, Infra, PPPM, SAP,"</formula1>
    </dataValidation>
    <dataValidation type="list" allowBlank="1" showInputMessage="1" showErrorMessage="1" sqref="Z8:AD8 C8:X8">
      <formula1>"Admin, Direct, Shared"</formula1>
    </dataValidation>
    <dataValidation type="list" allowBlank="1" showInputMessage="1" showErrorMessage="1" sqref="AJ4:AK4 AF4:AH4 Z4:AD4 Y3:Y4 N4:X4 M3:M4 AL3:AL4 C4:L4 AE3:AE4">
      <formula1>"Admin,Apps, CA, Infra,"</formula1>
    </dataValidation>
    <dataValidation allowBlank="1" showInputMessage="1" showErrorMessage="1" prompt=" Cost per server (Data Center Svc Cost/Server Count)" sqref="AB33"/>
  </dataValidations>
  <pageMargins left="0.5" right="0.5" top="1" bottom="1" header="0.5" footer="0.5"/>
  <pageSetup paperSize="17" scale="71" fitToWidth="2" orientation="landscape" r:id="rId1"/>
  <headerFooter alignWithMargins="0">
    <oddHeader>&amp;L&amp;A&amp;RPrinted on &amp;D at &amp;T</oddHeader>
    <oddFooter>&amp;L&amp;Z
&amp;F&amp;RPage &amp;P of &amp;N</oddFooter>
  </headerFooter>
  <colBreaks count="1" manualBreakCount="1">
    <brk id="19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29"/>
  <sheetViews>
    <sheetView showGridLines="0" topLeftCell="A16" zoomScale="70" zoomScaleNormal="70" workbookViewId="0">
      <selection activeCell="A3" sqref="A3:B3"/>
    </sheetView>
  </sheetViews>
  <sheetFormatPr defaultRowHeight="15"/>
  <cols>
    <col min="1" max="1" width="14.5546875" customWidth="1"/>
    <col min="2" max="2" width="18.109375" customWidth="1"/>
    <col min="3" max="3" width="8.44140625" style="385" customWidth="1"/>
    <col min="4" max="4" width="5" style="385" customWidth="1"/>
    <col min="5" max="5" width="12" style="385" customWidth="1"/>
    <col min="6" max="6" width="21.88671875" style="171" customWidth="1"/>
    <col min="7" max="7" width="15.44140625" customWidth="1"/>
    <col min="8" max="8" width="31" customWidth="1"/>
    <col min="9" max="9" width="42.33203125" customWidth="1"/>
    <col min="10" max="10" width="2.33203125" customWidth="1"/>
  </cols>
  <sheetData>
    <row r="1" spans="1:9" ht="33" customHeight="1">
      <c r="A1" s="430" t="s">
        <v>167</v>
      </c>
      <c r="B1" s="430"/>
      <c r="C1" s="430"/>
      <c r="D1" s="430"/>
      <c r="E1" s="430"/>
      <c r="F1" s="430"/>
      <c r="G1" s="430"/>
      <c r="H1" s="430"/>
      <c r="I1" s="430"/>
    </row>
    <row r="2" spans="1:9" ht="15.6">
      <c r="A2" s="382"/>
      <c r="B2" s="382"/>
      <c r="C2" s="383"/>
      <c r="D2" s="383"/>
      <c r="E2" s="383"/>
      <c r="F2" s="269"/>
      <c r="G2" s="382"/>
      <c r="H2" s="382"/>
      <c r="I2" s="382"/>
    </row>
    <row r="3" spans="1:9" s="385" customFormat="1" ht="15.6">
      <c r="A3" s="431" t="s">
        <v>168</v>
      </c>
      <c r="B3" s="432"/>
      <c r="C3" s="433" t="s">
        <v>169</v>
      </c>
      <c r="D3" s="434"/>
      <c r="E3" s="434"/>
      <c r="F3" s="384" t="s">
        <v>64</v>
      </c>
      <c r="G3" s="435" t="s">
        <v>170</v>
      </c>
      <c r="H3" s="436"/>
      <c r="I3" s="437"/>
    </row>
    <row r="4" spans="1:9" ht="57" customHeight="1">
      <c r="A4" s="438" t="s">
        <v>171</v>
      </c>
      <c r="B4" s="438"/>
      <c r="C4" s="439" t="s">
        <v>172</v>
      </c>
      <c r="D4" s="441" t="s">
        <v>173</v>
      </c>
      <c r="E4" s="386"/>
      <c r="F4" s="387" t="s">
        <v>174</v>
      </c>
      <c r="G4" s="443" t="s">
        <v>175</v>
      </c>
      <c r="H4" s="443"/>
      <c r="I4" s="443"/>
    </row>
    <row r="5" spans="1:9" ht="57" customHeight="1">
      <c r="A5" s="444" t="s">
        <v>16</v>
      </c>
      <c r="B5" s="444"/>
      <c r="C5" s="440"/>
      <c r="D5" s="442"/>
      <c r="E5" s="388"/>
      <c r="F5" s="389" t="s">
        <v>176</v>
      </c>
      <c r="G5" s="445" t="s">
        <v>177</v>
      </c>
      <c r="H5" s="445"/>
      <c r="I5" s="445"/>
    </row>
    <row r="6" spans="1:9" ht="57.75" customHeight="1">
      <c r="A6" s="446" t="s">
        <v>178</v>
      </c>
      <c r="B6" s="447"/>
      <c r="C6" s="440"/>
      <c r="D6" s="442"/>
      <c r="E6" s="388"/>
      <c r="F6" s="450" t="s">
        <v>179</v>
      </c>
      <c r="G6" s="390" t="s">
        <v>180</v>
      </c>
      <c r="H6" s="452" t="s">
        <v>181</v>
      </c>
      <c r="I6" s="453"/>
    </row>
    <row r="7" spans="1:9" ht="57.75" customHeight="1">
      <c r="A7" s="448"/>
      <c r="B7" s="449"/>
      <c r="C7" s="440"/>
      <c r="D7" s="442"/>
      <c r="E7" s="388"/>
      <c r="F7" s="451"/>
      <c r="G7" s="390" t="s">
        <v>182</v>
      </c>
      <c r="H7" s="452" t="s">
        <v>183</v>
      </c>
      <c r="I7" s="453"/>
    </row>
    <row r="8" spans="1:9" ht="54" customHeight="1">
      <c r="A8" s="454" t="s">
        <v>20</v>
      </c>
      <c r="B8" s="454"/>
      <c r="C8" s="440"/>
      <c r="D8" s="442"/>
      <c r="E8" s="388"/>
      <c r="F8" s="391" t="s">
        <v>176</v>
      </c>
      <c r="G8" s="455" t="s">
        <v>184</v>
      </c>
      <c r="H8" s="455"/>
      <c r="I8" s="455"/>
    </row>
    <row r="9" spans="1:9" ht="54" customHeight="1">
      <c r="A9" s="456" t="s">
        <v>21</v>
      </c>
      <c r="B9" s="457"/>
      <c r="C9" s="440"/>
      <c r="D9" s="442"/>
      <c r="E9" s="388"/>
      <c r="F9" s="392" t="s">
        <v>69</v>
      </c>
      <c r="G9" s="458" t="s">
        <v>185</v>
      </c>
      <c r="H9" s="459"/>
      <c r="I9" s="460"/>
    </row>
    <row r="10" spans="1:9" ht="54" customHeight="1">
      <c r="A10" s="461" t="s">
        <v>186</v>
      </c>
      <c r="B10" s="461"/>
      <c r="C10" s="440"/>
      <c r="D10" s="442"/>
      <c r="E10" s="388"/>
      <c r="F10" s="393" t="s">
        <v>176</v>
      </c>
      <c r="G10" s="462" t="s">
        <v>187</v>
      </c>
      <c r="H10" s="462"/>
      <c r="I10" s="462"/>
    </row>
    <row r="11" spans="1:9" ht="49.5" customHeight="1">
      <c r="A11" s="463" t="s">
        <v>188</v>
      </c>
      <c r="B11" s="463"/>
      <c r="C11" s="440"/>
      <c r="D11" s="442"/>
      <c r="E11" s="464" t="s">
        <v>189</v>
      </c>
      <c r="F11" s="394" t="s">
        <v>190</v>
      </c>
      <c r="G11" s="394" t="s">
        <v>191</v>
      </c>
      <c r="H11" s="465" t="s">
        <v>192</v>
      </c>
      <c r="I11" s="465"/>
    </row>
    <row r="12" spans="1:9" ht="66" customHeight="1">
      <c r="A12" s="463"/>
      <c r="B12" s="463"/>
      <c r="C12" s="440"/>
      <c r="D12" s="442"/>
      <c r="E12" s="464"/>
      <c r="F12" s="394" t="s">
        <v>190</v>
      </c>
      <c r="G12" s="394" t="s">
        <v>54</v>
      </c>
      <c r="H12" s="466" t="s">
        <v>193</v>
      </c>
      <c r="I12" s="467"/>
    </row>
    <row r="13" spans="1:9" ht="60" customHeight="1">
      <c r="A13" s="468" t="s">
        <v>194</v>
      </c>
      <c r="B13" s="469"/>
      <c r="C13" s="440"/>
      <c r="D13" s="442"/>
      <c r="E13" s="464"/>
      <c r="F13" s="395" t="s">
        <v>195</v>
      </c>
      <c r="G13" s="395" t="s">
        <v>196</v>
      </c>
      <c r="H13" s="474" t="s">
        <v>197</v>
      </c>
      <c r="I13" s="475"/>
    </row>
    <row r="14" spans="1:9" ht="60" customHeight="1">
      <c r="A14" s="470"/>
      <c r="B14" s="471"/>
      <c r="C14" s="440"/>
      <c r="D14" s="442"/>
      <c r="E14" s="464"/>
      <c r="F14" s="395" t="s">
        <v>176</v>
      </c>
      <c r="G14" s="395" t="s">
        <v>180</v>
      </c>
      <c r="H14" s="474" t="s">
        <v>198</v>
      </c>
      <c r="I14" s="475"/>
    </row>
    <row r="15" spans="1:9" ht="60" customHeight="1">
      <c r="A15" s="470"/>
      <c r="B15" s="471"/>
      <c r="C15" s="440"/>
      <c r="D15" s="442"/>
      <c r="E15" s="464"/>
      <c r="F15" s="395" t="s">
        <v>199</v>
      </c>
      <c r="G15" s="395" t="s">
        <v>200</v>
      </c>
      <c r="H15" s="474" t="s">
        <v>201</v>
      </c>
      <c r="I15" s="475"/>
    </row>
    <row r="16" spans="1:9" ht="71.25" customHeight="1">
      <c r="A16" s="472"/>
      <c r="B16" s="473"/>
      <c r="C16" s="440"/>
      <c r="D16" s="442"/>
      <c r="E16" s="464"/>
      <c r="F16" s="395" t="s">
        <v>202</v>
      </c>
      <c r="G16" s="395" t="s">
        <v>54</v>
      </c>
      <c r="H16" s="474" t="s">
        <v>203</v>
      </c>
      <c r="I16" s="475"/>
    </row>
    <row r="17" spans="1:10" ht="51.75" customHeight="1">
      <c r="A17" s="476" t="s">
        <v>204</v>
      </c>
      <c r="B17" s="476"/>
      <c r="C17" s="440"/>
      <c r="D17" s="442"/>
      <c r="E17" s="464"/>
      <c r="F17" s="396" t="s">
        <v>195</v>
      </c>
      <c r="G17" s="396" t="s">
        <v>205</v>
      </c>
      <c r="H17" s="477" t="s">
        <v>206</v>
      </c>
      <c r="I17" s="477"/>
    </row>
    <row r="18" spans="1:10" ht="51.75" customHeight="1">
      <c r="A18" s="476"/>
      <c r="B18" s="476"/>
      <c r="C18" s="440"/>
      <c r="D18" s="442"/>
      <c r="E18" s="464"/>
      <c r="F18" s="396" t="s">
        <v>207</v>
      </c>
      <c r="G18" s="396" t="s">
        <v>208</v>
      </c>
      <c r="H18" s="477" t="s">
        <v>209</v>
      </c>
      <c r="I18" s="477"/>
    </row>
    <row r="19" spans="1:10" ht="61.5" customHeight="1">
      <c r="A19" s="476"/>
      <c r="B19" s="476"/>
      <c r="C19" s="440"/>
      <c r="D19" s="442"/>
      <c r="E19" s="464"/>
      <c r="F19" s="396" t="s">
        <v>176</v>
      </c>
      <c r="G19" s="396" t="s">
        <v>180</v>
      </c>
      <c r="H19" s="477" t="s">
        <v>210</v>
      </c>
      <c r="I19" s="477"/>
    </row>
    <row r="20" spans="1:10" ht="51.75" customHeight="1">
      <c r="A20" s="476"/>
      <c r="B20" s="476"/>
      <c r="C20" s="440"/>
      <c r="D20" s="442"/>
      <c r="E20" s="464"/>
      <c r="F20" s="396" t="s">
        <v>202</v>
      </c>
      <c r="G20" s="396" t="s">
        <v>54</v>
      </c>
      <c r="H20" s="477" t="s">
        <v>203</v>
      </c>
      <c r="I20" s="477"/>
    </row>
    <row r="21" spans="1:10" s="120" customFormat="1" ht="45" customHeight="1">
      <c r="A21" s="484" t="s">
        <v>211</v>
      </c>
      <c r="B21" s="485"/>
      <c r="C21" s="440"/>
      <c r="D21" s="442"/>
      <c r="E21" s="388"/>
      <c r="F21" s="397" t="s">
        <v>212</v>
      </c>
      <c r="G21" s="398" t="s">
        <v>205</v>
      </c>
      <c r="H21" s="486" t="s">
        <v>213</v>
      </c>
      <c r="I21" s="487"/>
    </row>
    <row r="22" spans="1:10" s="52" customFormat="1" ht="45" customHeight="1">
      <c r="A22" s="448"/>
      <c r="B22" s="449"/>
      <c r="C22" s="440"/>
      <c r="D22" s="442"/>
      <c r="E22" s="388"/>
      <c r="F22" s="397" t="s">
        <v>214</v>
      </c>
      <c r="G22" s="398" t="s">
        <v>180</v>
      </c>
      <c r="H22" s="486" t="s">
        <v>215</v>
      </c>
      <c r="I22" s="487"/>
    </row>
    <row r="23" spans="1:10" ht="74.25" customHeight="1">
      <c r="A23" s="488" t="s">
        <v>216</v>
      </c>
      <c r="B23" s="489"/>
      <c r="C23" s="440"/>
      <c r="D23" s="442"/>
      <c r="E23" s="399"/>
      <c r="F23" s="400" t="s">
        <v>217</v>
      </c>
      <c r="G23" s="400" t="s">
        <v>182</v>
      </c>
      <c r="H23" s="494" t="s">
        <v>218</v>
      </c>
      <c r="I23" s="495"/>
      <c r="J23" s="24"/>
    </row>
    <row r="24" spans="1:10" s="52" customFormat="1" ht="57.75" customHeight="1">
      <c r="A24" s="490"/>
      <c r="B24" s="491"/>
      <c r="C24" s="440"/>
      <c r="D24" s="442"/>
      <c r="E24" s="399"/>
      <c r="F24" s="400" t="s">
        <v>219</v>
      </c>
      <c r="G24" s="400" t="s">
        <v>220</v>
      </c>
      <c r="H24" s="494" t="s">
        <v>221</v>
      </c>
      <c r="I24" s="495"/>
    </row>
    <row r="25" spans="1:10" s="52" customFormat="1" ht="45" customHeight="1">
      <c r="A25" s="490"/>
      <c r="B25" s="491"/>
      <c r="C25" s="440"/>
      <c r="D25" s="442"/>
      <c r="E25" s="399"/>
      <c r="F25" s="400" t="s">
        <v>195</v>
      </c>
      <c r="G25" s="400" t="s">
        <v>222</v>
      </c>
      <c r="H25" s="494" t="s">
        <v>223</v>
      </c>
      <c r="I25" s="495"/>
    </row>
    <row r="26" spans="1:10" ht="47.25" customHeight="1">
      <c r="A26" s="492"/>
      <c r="B26" s="493"/>
      <c r="C26" s="440"/>
      <c r="D26" s="442"/>
      <c r="E26" s="399"/>
      <c r="F26" s="400" t="s">
        <v>176</v>
      </c>
      <c r="G26" s="400" t="s">
        <v>180</v>
      </c>
      <c r="H26" s="494" t="s">
        <v>224</v>
      </c>
      <c r="I26" s="495"/>
      <c r="J26" s="24"/>
    </row>
    <row r="27" spans="1:10" s="120" customFormat="1" ht="45" customHeight="1">
      <c r="A27" s="478" t="s">
        <v>225</v>
      </c>
      <c r="B27" s="479"/>
      <c r="C27" s="401"/>
      <c r="D27" s="402"/>
      <c r="E27" s="388"/>
      <c r="F27" s="403" t="s">
        <v>195</v>
      </c>
      <c r="G27" s="404" t="s">
        <v>226</v>
      </c>
      <c r="H27" s="482" t="s">
        <v>227</v>
      </c>
      <c r="I27" s="483"/>
    </row>
    <row r="28" spans="1:10" s="52" customFormat="1" ht="45" customHeight="1">
      <c r="A28" s="480"/>
      <c r="B28" s="481"/>
      <c r="C28" s="405"/>
      <c r="D28" s="406"/>
      <c r="E28" s="407"/>
      <c r="F28" s="403" t="s">
        <v>228</v>
      </c>
      <c r="G28" s="403" t="s">
        <v>229</v>
      </c>
      <c r="H28" s="482" t="s">
        <v>230</v>
      </c>
      <c r="I28" s="483"/>
    </row>
    <row r="29" spans="1:10" ht="15.6">
      <c r="A29" s="408"/>
      <c r="B29" s="408"/>
      <c r="C29" s="409"/>
      <c r="D29" s="409"/>
      <c r="E29" s="410"/>
      <c r="F29" s="411"/>
      <c r="G29" s="412"/>
      <c r="H29" s="412"/>
      <c r="I29" s="412"/>
      <c r="J29" s="24"/>
    </row>
  </sheetData>
  <mergeCells count="45">
    <mergeCell ref="H19:I19"/>
    <mergeCell ref="H20:I20"/>
    <mergeCell ref="A27:B28"/>
    <mergeCell ref="H27:I27"/>
    <mergeCell ref="H28:I28"/>
    <mergeCell ref="A21:B22"/>
    <mergeCell ref="H21:I21"/>
    <mergeCell ref="H22:I22"/>
    <mergeCell ref="A23:B26"/>
    <mergeCell ref="H23:I23"/>
    <mergeCell ref="H24:I24"/>
    <mergeCell ref="H25:I25"/>
    <mergeCell ref="H26:I26"/>
    <mergeCell ref="A9:B9"/>
    <mergeCell ref="G9:I9"/>
    <mergeCell ref="A10:B10"/>
    <mergeCell ref="G10:I10"/>
    <mergeCell ref="A11:B12"/>
    <mergeCell ref="E11:E20"/>
    <mergeCell ref="H11:I11"/>
    <mergeCell ref="H12:I12"/>
    <mergeCell ref="A13:B16"/>
    <mergeCell ref="H13:I13"/>
    <mergeCell ref="H14:I14"/>
    <mergeCell ref="H15:I15"/>
    <mergeCell ref="H16:I16"/>
    <mergeCell ref="A17:B20"/>
    <mergeCell ref="H17:I17"/>
    <mergeCell ref="H18:I18"/>
    <mergeCell ref="A1:I1"/>
    <mergeCell ref="A3:B3"/>
    <mergeCell ref="C3:E3"/>
    <mergeCell ref="G3:I3"/>
    <mergeCell ref="A4:B4"/>
    <mergeCell ref="C4:C26"/>
    <mergeCell ref="D4:D26"/>
    <mergeCell ref="G4:I4"/>
    <mergeCell ref="A5:B5"/>
    <mergeCell ref="G5:I5"/>
    <mergeCell ref="A6:B7"/>
    <mergeCell ref="F6:F7"/>
    <mergeCell ref="H6:I6"/>
    <mergeCell ref="H7:I7"/>
    <mergeCell ref="A8:B8"/>
    <mergeCell ref="G8:I8"/>
  </mergeCells>
  <printOptions horizontalCentered="1" verticalCentered="1"/>
  <pageMargins left="0.5" right="0.5" top="1" bottom="1" header="0.5" footer="0.5"/>
  <pageSetup paperSize="17" scale="74" orientation="portrait" r:id="rId1"/>
  <headerFooter alignWithMargins="0">
    <oddHeader>&amp;L&amp;A&amp;RPrinted on &amp;D at &amp;T</oddHeader>
    <oddFooter>&amp;L&amp;Z
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Dept Allocations</vt:lpstr>
      <vt:lpstr>Rate Calculators</vt:lpstr>
      <vt:lpstr>IT Cost Center Allocations</vt:lpstr>
      <vt:lpstr>Rate Model Boxology</vt:lpstr>
      <vt:lpstr>'IT Cost Center Allocations'!Print_Area</vt:lpstr>
      <vt:lpstr>'IT Cost Center Allocations'!Print_Titles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unruhj</cp:lastModifiedBy>
  <dcterms:created xsi:type="dcterms:W3CDTF">2013-12-11T23:22:42Z</dcterms:created>
  <dcterms:modified xsi:type="dcterms:W3CDTF">2013-12-13T18:02:18Z</dcterms:modified>
</cp:coreProperties>
</file>