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13245" windowHeight="8040" tabRatio="845"/>
  </bookViews>
  <sheets>
    <sheet name="FY16 Summary" sheetId="5" r:id="rId1"/>
    <sheet name="DCA" sheetId="14" r:id="rId2"/>
    <sheet name="DCM" sheetId="15" r:id="rId3"/>
    <sheet name="DCS" sheetId="16" r:id="rId4"/>
    <sheet name="DCJ" sheetId="12" r:id="rId5"/>
    <sheet name="DCHS" sheetId="13" r:id="rId6"/>
    <sheet name="DOH" sheetId="10" r:id="rId7"/>
    <sheet name="LIB" sheetId="11" r:id="rId8"/>
    <sheet name="NOND" sheetId="9" r:id="rId9"/>
    <sheet name="MCSO" sheetId="18" r:id="rId10"/>
    <sheet name="DA" sheetId="17" r:id="rId11"/>
    <sheet name="Original" sheetId="1" r:id="rId12"/>
  </sheets>
  <definedNames>
    <definedName name="_xlnm._FilterDatabase" localSheetId="10" hidden="1">DA!$A$6:$L$27</definedName>
    <definedName name="_xlnm._FilterDatabase" localSheetId="1" hidden="1">DCA!$A$6:$L$24</definedName>
    <definedName name="_xlnm._FilterDatabase" localSheetId="5" hidden="1">DCHS!$A$6:$L$53</definedName>
    <definedName name="_xlnm._FilterDatabase" localSheetId="4" hidden="1">DCJ!$A$6:$L$48</definedName>
    <definedName name="_xlnm._FilterDatabase" localSheetId="2" hidden="1">DCM!$A$6:$L$33</definedName>
    <definedName name="_xlnm._FilterDatabase" localSheetId="3" hidden="1">DCS!$A$6:$L$22</definedName>
    <definedName name="_xlnm._FilterDatabase" localSheetId="6" hidden="1">DOH!$A$6:$L$95</definedName>
    <definedName name="_xlnm._FilterDatabase" localSheetId="7" hidden="1">LIB!$A$6:$L$14</definedName>
    <definedName name="_xlnm._FilterDatabase" localSheetId="9" hidden="1">MCSO!$A$6:$L$32</definedName>
    <definedName name="_xlnm._FilterDatabase" localSheetId="8" hidden="1">NOND!$A$6:$L$23</definedName>
    <definedName name="_xlnm.Print_Area" localSheetId="10">DA!$A$1:$L$27</definedName>
    <definedName name="_xlnm.Print_Area" localSheetId="1">DCA!$A$1:$L$24</definedName>
    <definedName name="_xlnm.Print_Area" localSheetId="5">DCHS!$A$1:$L$53</definedName>
    <definedName name="_xlnm.Print_Area" localSheetId="4">DCJ!$A$1:$L$48</definedName>
    <definedName name="_xlnm.Print_Area" localSheetId="2">DCM!$A$1:$L$33</definedName>
    <definedName name="_xlnm.Print_Area" localSheetId="3">DCS!$A$1:$L$22</definedName>
    <definedName name="_xlnm.Print_Area" localSheetId="6">DOH!$A$1:$L$95</definedName>
    <definedName name="_xlnm.Print_Area" localSheetId="0">'FY16 Summary'!$A$1:$P$27</definedName>
    <definedName name="_xlnm.Print_Area" localSheetId="7">LIB!$A$1:$L$14</definedName>
    <definedName name="_xlnm.Print_Area" localSheetId="9">MCSO!$A$1:$L$32</definedName>
    <definedName name="_xlnm.Print_Area" localSheetId="8">NOND!$A$1:$L$23</definedName>
    <definedName name="_xlnm.Print_Area" localSheetId="11">Original!$A$1:$M$340</definedName>
    <definedName name="_xlnm.Print_Titles" localSheetId="6">DOH!$4:$6</definedName>
  </definedNames>
  <calcPr calcId="125725"/>
</workbook>
</file>

<file path=xl/calcChain.xml><?xml version="1.0" encoding="utf-8"?>
<calcChain xmlns="http://schemas.openxmlformats.org/spreadsheetml/2006/main">
  <c r="L9" i="15"/>
  <c r="L10"/>
  <c r="L11"/>
  <c r="L12"/>
  <c r="L13"/>
  <c r="L14"/>
  <c r="L15"/>
  <c r="L8"/>
  <c r="L9" i="13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8"/>
</calcChain>
</file>

<file path=xl/sharedStrings.xml><?xml version="1.0" encoding="utf-8"?>
<sst xmlns="http://schemas.openxmlformats.org/spreadsheetml/2006/main" count="1528" uniqueCount="663">
  <si>
    <t>Records Center Activities</t>
  </si>
  <si>
    <t>Budget in 60460 for Records Services</t>
  </si>
  <si>
    <t>Cost Centers</t>
  </si>
  <si>
    <t>Record</t>
  </si>
  <si>
    <t xml:space="preserve">% of </t>
  </si>
  <si>
    <t>Average</t>
  </si>
  <si>
    <t>Agency</t>
  </si>
  <si>
    <t>AGCCD</t>
  </si>
  <si>
    <t>Actions</t>
  </si>
  <si>
    <t>Total</t>
  </si>
  <si>
    <t>Accessioned</t>
  </si>
  <si>
    <t>of %'s</t>
  </si>
  <si>
    <t>Adjusted Budget Allocation</t>
  </si>
  <si>
    <t>Department of County Management</t>
  </si>
  <si>
    <t>021</t>
  </si>
  <si>
    <t>Budget Office</t>
  </si>
  <si>
    <t>176, 259</t>
  </si>
  <si>
    <t>012, 092</t>
  </si>
  <si>
    <t>Director's Office</t>
  </si>
  <si>
    <t>022, 023</t>
  </si>
  <si>
    <t>009</t>
  </si>
  <si>
    <t>005, 417</t>
  </si>
  <si>
    <t>F&amp;PM/Contracts &amp; Procurement</t>
  </si>
  <si>
    <t>418</t>
  </si>
  <si>
    <t>F&amp;PM/Operations &amp; Maintenance</t>
  </si>
  <si>
    <t>252</t>
  </si>
  <si>
    <t>F&amp;PM/Planning</t>
  </si>
  <si>
    <t>410</t>
  </si>
  <si>
    <t>F&amp;PM/Property Management</t>
  </si>
  <si>
    <t>420</t>
  </si>
  <si>
    <t>285</t>
  </si>
  <si>
    <t>163</t>
  </si>
  <si>
    <t>026</t>
  </si>
  <si>
    <t>019</t>
  </si>
  <si>
    <t>020</t>
  </si>
  <si>
    <t>018</t>
  </si>
  <si>
    <t>228</t>
  </si>
  <si>
    <t>016</t>
  </si>
  <si>
    <t>030</t>
  </si>
  <si>
    <t>028</t>
  </si>
  <si>
    <t>532</t>
  </si>
  <si>
    <t>007</t>
  </si>
  <si>
    <t>008</t>
  </si>
  <si>
    <t>226</t>
  </si>
  <si>
    <t>033</t>
  </si>
  <si>
    <t>408</t>
  </si>
  <si>
    <t>Sustainability</t>
  </si>
  <si>
    <t>068</t>
  </si>
  <si>
    <t>029</t>
  </si>
  <si>
    <t>DCM Total</t>
  </si>
  <si>
    <t>Community Services</t>
  </si>
  <si>
    <t>Animal Control</t>
  </si>
  <si>
    <t>003</t>
  </si>
  <si>
    <t>Animal Control/Field Services</t>
  </si>
  <si>
    <t>523</t>
  </si>
  <si>
    <t>Animal Control/Shelter Services</t>
  </si>
  <si>
    <t>524</t>
  </si>
  <si>
    <t>Elections</t>
  </si>
  <si>
    <t>017</t>
  </si>
  <si>
    <t>116</t>
  </si>
  <si>
    <t>Land Use Planning</t>
  </si>
  <si>
    <t>126</t>
  </si>
  <si>
    <t>LUT/Administrative Support</t>
  </si>
  <si>
    <t>520</t>
  </si>
  <si>
    <t>LUT/Bridge Operations &amp; Maintenance</t>
  </si>
  <si>
    <t>263</t>
  </si>
  <si>
    <t>LUT/Fiscal</t>
  </si>
  <si>
    <t>519</t>
  </si>
  <si>
    <t>LUT/Roadway Engineering &amp; Operations</t>
  </si>
  <si>
    <t>140</t>
  </si>
  <si>
    <t>Surveyor</t>
  </si>
  <si>
    <t>120</t>
  </si>
  <si>
    <t>DCS Total</t>
  </si>
  <si>
    <t>Department of Community Justice</t>
  </si>
  <si>
    <t>ACJ Administration</t>
  </si>
  <si>
    <t>341</t>
  </si>
  <si>
    <t>Alternative Community Services</t>
  </si>
  <si>
    <t>080</t>
  </si>
  <si>
    <t>Business Services</t>
  </si>
  <si>
    <t>160</t>
  </si>
  <si>
    <t>Case Bank</t>
  </si>
  <si>
    <t>272</t>
  </si>
  <si>
    <t>Central Probation &amp; Parole</t>
  </si>
  <si>
    <t>174</t>
  </si>
  <si>
    <t>Centralized Intake</t>
  </si>
  <si>
    <t>373</t>
  </si>
  <si>
    <t>Day Reporting Center</t>
  </si>
  <si>
    <t>355</t>
  </si>
  <si>
    <t>Detention Services</t>
  </si>
  <si>
    <t>260</t>
  </si>
  <si>
    <t>Detention Alternatives</t>
  </si>
  <si>
    <t>349</t>
  </si>
  <si>
    <t>156</t>
  </si>
  <si>
    <t>Domestic Violence</t>
  </si>
  <si>
    <t>320</t>
  </si>
  <si>
    <t>DUII Supervision</t>
  </si>
  <si>
    <t>318</t>
  </si>
  <si>
    <t>East Probation &amp; Parole (MTEA)</t>
  </si>
  <si>
    <t>173</t>
  </si>
  <si>
    <t>Enhanced DUII Bench Probation Program</t>
  </si>
  <si>
    <t>442, 494</t>
  </si>
  <si>
    <t>Family Court Services</t>
  </si>
  <si>
    <t>231</t>
  </si>
  <si>
    <t>Family Service Unit</t>
  </si>
  <si>
    <t>481</t>
  </si>
  <si>
    <t>Gresham Probation &amp; Parole</t>
  </si>
  <si>
    <t>180</t>
  </si>
  <si>
    <t>Hearings Unit</t>
  </si>
  <si>
    <t>339</t>
  </si>
  <si>
    <t>Human Resources</t>
  </si>
  <si>
    <t>371</t>
  </si>
  <si>
    <t>Juvenile Justice Accountability Programs</t>
  </si>
  <si>
    <t>250</t>
  </si>
  <si>
    <t>Juvenile Justice Central Records</t>
  </si>
  <si>
    <t>074</t>
  </si>
  <si>
    <t>Northeast Probation &amp; Parole</t>
  </si>
  <si>
    <t>175</t>
  </si>
  <si>
    <t>Pre-Sentence Investigation</t>
  </si>
  <si>
    <t>317</t>
  </si>
  <si>
    <t>Pre-Trial Release Services</t>
  </si>
  <si>
    <t>353</t>
  </si>
  <si>
    <t>Reduced Supervision Team</t>
  </si>
  <si>
    <t>500</t>
  </si>
  <si>
    <t>Research &amp; Evaluation</t>
  </si>
  <si>
    <t>347</t>
  </si>
  <si>
    <t>Transition Services</t>
  </si>
  <si>
    <t>185</t>
  </si>
  <si>
    <t>West Probation &amp; Parole</t>
  </si>
  <si>
    <t>182</t>
  </si>
  <si>
    <t>Work Release Center</t>
  </si>
  <si>
    <t>184</t>
  </si>
  <si>
    <t>DCJ Total</t>
  </si>
  <si>
    <t>Department of County Human Services</t>
  </si>
  <si>
    <t>Addiction Services</t>
  </si>
  <si>
    <t>154</t>
  </si>
  <si>
    <t>Adult Care Home Program</t>
  </si>
  <si>
    <t>153</t>
  </si>
  <si>
    <t>Adult Mental Health Program</t>
  </si>
  <si>
    <t>227</t>
  </si>
  <si>
    <t>Behavioral Health</t>
  </si>
  <si>
    <t>385</t>
  </si>
  <si>
    <t>Business Services - Administration</t>
  </si>
  <si>
    <t>141</t>
  </si>
  <si>
    <t>Business Services - Contracts</t>
  </si>
  <si>
    <t>Business Services - Finance</t>
  </si>
  <si>
    <t>035, 306</t>
  </si>
  <si>
    <t>Business Services - Human Resources</t>
  </si>
  <si>
    <t>380</t>
  </si>
  <si>
    <t>Child &amp; Adolescent Treatment Services</t>
  </si>
  <si>
    <t>164</t>
  </si>
  <si>
    <t>135</t>
  </si>
  <si>
    <t>DCFS Children, Youth &amp; Family Services</t>
  </si>
  <si>
    <t>079</t>
  </si>
  <si>
    <t>DCHS Directors Office</t>
  </si>
  <si>
    <t>438</t>
  </si>
  <si>
    <t>Developmental Disabilities/Administration</t>
  </si>
  <si>
    <t>444</t>
  </si>
  <si>
    <t>Developmental Disabilities/Adult Services</t>
  </si>
  <si>
    <t>085</t>
  </si>
  <si>
    <t>Developmental Disabilities/Children's Services</t>
  </si>
  <si>
    <t>449</t>
  </si>
  <si>
    <t>DD/Community Options Brokerage</t>
  </si>
  <si>
    <t>487</t>
  </si>
  <si>
    <t>DD/Operations &amp; Protective Services</t>
  </si>
  <si>
    <t>439</t>
  </si>
  <si>
    <t>DD/Quality &amp; Specialized Services</t>
  </si>
  <si>
    <t>447</t>
  </si>
  <si>
    <t>DD/Regional Crisis Diversion Services</t>
  </si>
  <si>
    <t>448</t>
  </si>
  <si>
    <t>Domestic Violence Coordinator's Office</t>
  </si>
  <si>
    <t>505</t>
  </si>
  <si>
    <t>East Aging Services Office</t>
  </si>
  <si>
    <t>245</t>
  </si>
  <si>
    <t>Managed Care Administration</t>
  </si>
  <si>
    <t>257</t>
  </si>
  <si>
    <t>Mental Health &amp; Addiction Svcs./Admin.</t>
  </si>
  <si>
    <t>078</t>
  </si>
  <si>
    <t>Mid-Area Aging &amp; Disability Services Office</t>
  </si>
  <si>
    <t>039, 453</t>
  </si>
  <si>
    <t>Northeast Aging Services Office</t>
  </si>
  <si>
    <t>036</t>
  </si>
  <si>
    <t>Nursing Facilities Office</t>
  </si>
  <si>
    <t>384</t>
  </si>
  <si>
    <t>OSCP Administration</t>
  </si>
  <si>
    <t>038</t>
  </si>
  <si>
    <t>OSCP Community Partnerships</t>
  </si>
  <si>
    <t>479</t>
  </si>
  <si>
    <t>OSCP Community Services - Housing &amp; Public Works</t>
  </si>
  <si>
    <t>415</t>
  </si>
  <si>
    <t>OSCP Community Services - HSP/EHA/Winter Shelter</t>
  </si>
  <si>
    <t>294</t>
  </si>
  <si>
    <t>OSCP Contracts</t>
  </si>
  <si>
    <t>483</t>
  </si>
  <si>
    <t>OSCP Energy Programs</t>
  </si>
  <si>
    <t>416</t>
  </si>
  <si>
    <t>OSCP Program Support/Budget &amp; Fiscal</t>
  </si>
  <si>
    <t>482</t>
  </si>
  <si>
    <t>OSCP Program Support/Grant Administration</t>
  </si>
  <si>
    <t>414, 485</t>
  </si>
  <si>
    <t>OSCP Program Support/Personnel/Training</t>
  </si>
  <si>
    <t>484</t>
  </si>
  <si>
    <t>OSCP School Linked Services</t>
  </si>
  <si>
    <t>412</t>
  </si>
  <si>
    <t>DCFS Youth Program Office</t>
  </si>
  <si>
    <t>274</t>
  </si>
  <si>
    <t>Public Guardian</t>
  </si>
  <si>
    <t>041</t>
  </si>
  <si>
    <t>Southeast Aging Services Office</t>
  </si>
  <si>
    <t>108</t>
  </si>
  <si>
    <t>West Aging Services Office</t>
  </si>
  <si>
    <t>042</t>
  </si>
  <si>
    <t>DCHS Total</t>
  </si>
  <si>
    <t>Department of Health</t>
  </si>
  <si>
    <t>Accounts Payable, Procurement &amp; Contracting</t>
  </si>
  <si>
    <t>309</t>
  </si>
  <si>
    <t>Administration</t>
  </si>
  <si>
    <t>165</t>
  </si>
  <si>
    <t>Binsmead Clinic</t>
  </si>
  <si>
    <t>300</t>
  </si>
  <si>
    <t>Children's Assessment Service</t>
  </si>
  <si>
    <t>109</t>
  </si>
  <si>
    <t>Cleveland SBHC</t>
  </si>
  <si>
    <t>061</t>
  </si>
  <si>
    <t>Coalition of Community Health Clinics</t>
  </si>
  <si>
    <t>400</t>
  </si>
  <si>
    <t>Corrections Health</t>
  </si>
  <si>
    <t xml:space="preserve">Corrections Health - Juvenile Services </t>
  </si>
  <si>
    <t>161</t>
  </si>
  <si>
    <t>Dental Services - Administration</t>
  </si>
  <si>
    <t>047, 283</t>
  </si>
  <si>
    <t>Dental Access Program</t>
  </si>
  <si>
    <t>278</t>
  </si>
  <si>
    <t>240</t>
  </si>
  <si>
    <t>Disease Prev &amp; Control/Comm.Disease Control</t>
  </si>
  <si>
    <t>048</t>
  </si>
  <si>
    <t>ECS Program Management</t>
  </si>
  <si>
    <t>East County Dental Clinic</t>
  </si>
  <si>
    <t>457</t>
  </si>
  <si>
    <t>ECS Cascade East</t>
  </si>
  <si>
    <t>East County Health Clinic</t>
  </si>
  <si>
    <t>049</t>
  </si>
  <si>
    <t>East County Pharmacy</t>
  </si>
  <si>
    <t>458</t>
  </si>
  <si>
    <t>East County Teen Clinic</t>
  </si>
  <si>
    <t>488, 534</t>
  </si>
  <si>
    <t>East County WIC</t>
  </si>
  <si>
    <t>398</t>
  </si>
  <si>
    <t>Edgefield Manor</t>
  </si>
  <si>
    <t>050</t>
  </si>
  <si>
    <t>Emergency Medical Services</t>
  </si>
  <si>
    <t>495, 051</t>
  </si>
  <si>
    <t>Environmental Health Services</t>
  </si>
  <si>
    <t>144</t>
  </si>
  <si>
    <t>George Middle SBHC</t>
  </si>
  <si>
    <t>224</t>
  </si>
  <si>
    <t>Grant SBHC</t>
  </si>
  <si>
    <t>062</t>
  </si>
  <si>
    <t>Grants Management &amp; Accounting</t>
  </si>
  <si>
    <t>129</t>
  </si>
  <si>
    <t>Health Officer</t>
  </si>
  <si>
    <t>150</t>
  </si>
  <si>
    <t>Healthy Birth Initiative</t>
  </si>
  <si>
    <t>343</t>
  </si>
  <si>
    <t>HIV Care Services</t>
  </si>
  <si>
    <t>121</t>
  </si>
  <si>
    <t>HIV &amp; Hepititis C Community Programs</t>
  </si>
  <si>
    <t>402</t>
  </si>
  <si>
    <t>HIV Health Services Center</t>
  </si>
  <si>
    <t>151</t>
  </si>
  <si>
    <t>305</t>
  </si>
  <si>
    <t>Immunization Unit</t>
  </si>
  <si>
    <t>083</t>
  </si>
  <si>
    <t>Information Systems</t>
  </si>
  <si>
    <t>040</t>
  </si>
  <si>
    <t>Jefferson SBHC</t>
  </si>
  <si>
    <t>055</t>
  </si>
  <si>
    <t>La Clinica de Buena Salud</t>
  </si>
  <si>
    <t>178</t>
  </si>
  <si>
    <t>Laboratory Services</t>
  </si>
  <si>
    <t>056</t>
  </si>
  <si>
    <t>Lane Middle SBHC</t>
  </si>
  <si>
    <t>302</t>
  </si>
  <si>
    <t>Lead Poisoning Prevention Program</t>
  </si>
  <si>
    <t>405</t>
  </si>
  <si>
    <t>Lincoln Park SBHC</t>
  </si>
  <si>
    <t>225</t>
  </si>
  <si>
    <t>Medical Accounts Receivable</t>
  </si>
  <si>
    <t>168</t>
  </si>
  <si>
    <t>Madison SBHC</t>
  </si>
  <si>
    <t>063</t>
  </si>
  <si>
    <t>Marshall SBHC</t>
  </si>
  <si>
    <t>057</t>
  </si>
  <si>
    <t>Medical Records Management</t>
  </si>
  <si>
    <t>045</t>
  </si>
  <si>
    <t>Mid County Dental Clinic</t>
  </si>
  <si>
    <t>127</t>
  </si>
  <si>
    <t>Mid County Health Clinic</t>
  </si>
  <si>
    <t>132</t>
  </si>
  <si>
    <t>Mid County Pharmacy</t>
  </si>
  <si>
    <t>350</t>
  </si>
  <si>
    <t>290</t>
  </si>
  <si>
    <t>MultiCare Dental</t>
  </si>
  <si>
    <t>270</t>
  </si>
  <si>
    <t>Northeast Dental Clinic</t>
  </si>
  <si>
    <t>059</t>
  </si>
  <si>
    <t>Northeast Field Office</t>
  </si>
  <si>
    <t>066</t>
  </si>
  <si>
    <t>Northeast Health Clinic</t>
  </si>
  <si>
    <t>058</t>
  </si>
  <si>
    <t>Northeast Healthy Start</t>
  </si>
  <si>
    <t>522</t>
  </si>
  <si>
    <t>Northeast WIC</t>
  </si>
  <si>
    <t>044</t>
  </si>
  <si>
    <t>ECS Willamette North</t>
  </si>
  <si>
    <t>069</t>
  </si>
  <si>
    <t>North Portland Health Clinic</t>
  </si>
  <si>
    <t>043</t>
  </si>
  <si>
    <t>North Portland Pharmacy</t>
  </si>
  <si>
    <t>324</t>
  </si>
  <si>
    <t>Occupational Health</t>
  </si>
  <si>
    <t>284</t>
  </si>
  <si>
    <t>Pharmacies, Clinic</t>
  </si>
  <si>
    <t>440</t>
  </si>
  <si>
    <t>Parkrose SBHC</t>
  </si>
  <si>
    <t>064</t>
  </si>
  <si>
    <t>Planning &amp; Development</t>
  </si>
  <si>
    <t>315</t>
  </si>
  <si>
    <t>P&amp;D/Program Design &amp; Evaluation</t>
  </si>
  <si>
    <t>Portland Womens' Health Study</t>
  </si>
  <si>
    <t>478</t>
  </si>
  <si>
    <t>Portsmouth SBHC</t>
  </si>
  <si>
    <t>288</t>
  </si>
  <si>
    <t>Primary Care Clinics - Administration</t>
  </si>
  <si>
    <t>381</t>
  </si>
  <si>
    <t>Roosevelt SBHC</t>
  </si>
  <si>
    <t>065</t>
  </si>
  <si>
    <t>SBHC Administration</t>
  </si>
  <si>
    <t>450</t>
  </si>
  <si>
    <t>School &amp; Community Dental Services</t>
  </si>
  <si>
    <t>105</t>
  </si>
  <si>
    <t>Southeast Dental Clinic</t>
  </si>
  <si>
    <t>060</t>
  </si>
  <si>
    <t>Southeast Health Clinic</t>
  </si>
  <si>
    <t>034</t>
  </si>
  <si>
    <t>STD Clinic &amp; Epidemiology</t>
  </si>
  <si>
    <t>071</t>
  </si>
  <si>
    <t>Support Services - Administration</t>
  </si>
  <si>
    <t>310</t>
  </si>
  <si>
    <t>Tuberculosis Clinic</t>
  </si>
  <si>
    <t>072</t>
  </si>
  <si>
    <t>Vector Control</t>
  </si>
  <si>
    <t>267</t>
  </si>
  <si>
    <t>Westside/Burnside Health Clinic</t>
  </si>
  <si>
    <t>073</t>
  </si>
  <si>
    <t>Westside Pharmacy</t>
  </si>
  <si>
    <t>292</t>
  </si>
  <si>
    <t>WIC Administration</t>
  </si>
  <si>
    <t>441</t>
  </si>
  <si>
    <t>DOH Total</t>
  </si>
  <si>
    <t>Department of Library Services</t>
  </si>
  <si>
    <t>Administrative Services</t>
  </si>
  <si>
    <t>157</t>
  </si>
  <si>
    <t>125</t>
  </si>
  <si>
    <t>407</t>
  </si>
  <si>
    <t>Youth Services</t>
  </si>
  <si>
    <t>406</t>
  </si>
  <si>
    <t>DLS Total</t>
  </si>
  <si>
    <t>Non-Departmental</t>
  </si>
  <si>
    <t>Chair's Office</t>
  </si>
  <si>
    <t>086</t>
  </si>
  <si>
    <t>Citizen Involvment</t>
  </si>
  <si>
    <t>492</t>
  </si>
  <si>
    <t>Clerk of the Board</t>
  </si>
  <si>
    <t>087</t>
  </si>
  <si>
    <t>Commission on Children, Families, &amp; Community</t>
  </si>
  <si>
    <t>459</t>
  </si>
  <si>
    <t>Commissioner, District 2</t>
  </si>
  <si>
    <t>234</t>
  </si>
  <si>
    <t>Commissioner, District 3</t>
  </si>
  <si>
    <t>235</t>
  </si>
  <si>
    <t>County Attorney</t>
  </si>
  <si>
    <t>088</t>
  </si>
  <si>
    <t>County Auditor</t>
  </si>
  <si>
    <t>084</t>
  </si>
  <si>
    <t>Local Public Safety Coordinating Council</t>
  </si>
  <si>
    <t>356</t>
  </si>
  <si>
    <t>Non-Departmental (exc. Regional Drug, State Juvenile Court) Total</t>
  </si>
  <si>
    <t>District Attorney</t>
  </si>
  <si>
    <t>089, 090, 091</t>
  </si>
  <si>
    <t>District Attorney - Administrative Services</t>
  </si>
  <si>
    <t>093</t>
  </si>
  <si>
    <t>District Attorney - Domestic Violence Unit</t>
  </si>
  <si>
    <t>171</t>
  </si>
  <si>
    <t>District Attorney - Family &amp; Community Justice</t>
  </si>
  <si>
    <t>477</t>
  </si>
  <si>
    <t>District Attorney - Felony Court Division</t>
  </si>
  <si>
    <t>451</t>
  </si>
  <si>
    <t>District Attorney - Intake</t>
  </si>
  <si>
    <t>District Attorney - Juvenile Court Trial Unit</t>
  </si>
  <si>
    <t>114</t>
  </si>
  <si>
    <t>081</t>
  </si>
  <si>
    <t>082</t>
  </si>
  <si>
    <t>District Attorney - Misdemeanor Trial Unit</t>
  </si>
  <si>
    <t>452</t>
  </si>
  <si>
    <t>District Attorney - Office of the District Attorney</t>
  </si>
  <si>
    <t>428</t>
  </si>
  <si>
    <t>District Attorney - Child Abuse Unit</t>
  </si>
  <si>
    <t>344</t>
  </si>
  <si>
    <t>District Attorney - Child Support Enforcement</t>
  </si>
  <si>
    <t>094</t>
  </si>
  <si>
    <t>District Attorney - SED Gresham</t>
  </si>
  <si>
    <t>390</t>
  </si>
  <si>
    <t>District Attorney - Mental Commitments</t>
  </si>
  <si>
    <t>327</t>
  </si>
  <si>
    <t>District Attorney - Unit B</t>
  </si>
  <si>
    <t>337</t>
  </si>
  <si>
    <t>District Attorney - Unit D</t>
  </si>
  <si>
    <t>378</t>
  </si>
  <si>
    <t>District Attorney - Victims Assistance</t>
  </si>
  <si>
    <t>149</t>
  </si>
  <si>
    <t>DA Total</t>
  </si>
  <si>
    <t>MCSO</t>
  </si>
  <si>
    <t>MCSO - Administration</t>
  </si>
  <si>
    <t>095</t>
  </si>
  <si>
    <t>MCSO - Civil Process Unit</t>
  </si>
  <si>
    <t>096</t>
  </si>
  <si>
    <t>MCSO - Classification</t>
  </si>
  <si>
    <t>097</t>
  </si>
  <si>
    <t>MCSO - Close Street</t>
  </si>
  <si>
    <t>100</t>
  </si>
  <si>
    <t>MCSO - Corrections Administration</t>
  </si>
  <si>
    <t>147</t>
  </si>
  <si>
    <t>MCSO - Counseling</t>
  </si>
  <si>
    <t>098</t>
  </si>
  <si>
    <t>MCSO - Enforcement/Support</t>
  </si>
  <si>
    <t>496</t>
  </si>
  <si>
    <t>MCSO - Facilities Security, Courthouse</t>
  </si>
  <si>
    <t>111</t>
  </si>
  <si>
    <t>MCSO - Facility Services/Administration</t>
  </si>
  <si>
    <t>432</t>
  </si>
  <si>
    <t>MCSO - Fiscal</t>
  </si>
  <si>
    <t>358</t>
  </si>
  <si>
    <t>MCSO - Inmate Property</t>
  </si>
  <si>
    <t>329</t>
  </si>
  <si>
    <t>MCSO - Inspections</t>
  </si>
  <si>
    <t>308</t>
  </si>
  <si>
    <t>MCSO - Inverness Jail</t>
  </si>
  <si>
    <t>124</t>
  </si>
  <si>
    <t>MCSO - Investigations</t>
  </si>
  <si>
    <t>103</t>
  </si>
  <si>
    <t>MCSO - MCCF</t>
  </si>
  <si>
    <t>277</t>
  </si>
  <si>
    <t>MCSO - MCDC</t>
  </si>
  <si>
    <t>MCSO - Human Resources</t>
  </si>
  <si>
    <t>102, 264,330</t>
  </si>
  <si>
    <t>MCSO - Planning &amp; Research</t>
  </si>
  <si>
    <t>404</t>
  </si>
  <si>
    <t>MCSO - Records Unit</t>
  </si>
  <si>
    <t>110</t>
  </si>
  <si>
    <t>MCSO Total</t>
  </si>
  <si>
    <t>Other - Not Included in Allocation</t>
  </si>
  <si>
    <t>DGS Director's Office</t>
  </si>
  <si>
    <t>531</t>
  </si>
  <si>
    <t>Regional Drug Initiative</t>
  </si>
  <si>
    <t>460</t>
  </si>
  <si>
    <t>Pulled out of budget allocation</t>
  </si>
  <si>
    <t>State Juvenile Court</t>
  </si>
  <si>
    <t>104</t>
  </si>
  <si>
    <t>Other Total</t>
  </si>
  <si>
    <t>Total Minus Other</t>
  </si>
  <si>
    <t>Other</t>
  </si>
  <si>
    <t>Actual (Records Center Statistics)</t>
  </si>
  <si>
    <t>Not applicable</t>
  </si>
  <si>
    <t>Sum</t>
  </si>
  <si>
    <t>(calculation method</t>
  </si>
  <si>
    <t>Actual</t>
  </si>
  <si>
    <t>is different)</t>
  </si>
  <si>
    <t>Difference</t>
  </si>
  <si>
    <t>Volunteer Services</t>
  </si>
  <si>
    <t>370</t>
  </si>
  <si>
    <t>497, 480</t>
  </si>
  <si>
    <t>115, 146, 239, 521</t>
  </si>
  <si>
    <t>490, 536</t>
  </si>
  <si>
    <t>013, 106</t>
  </si>
  <si>
    <t>312</t>
  </si>
  <si>
    <t>391</t>
  </si>
  <si>
    <t>Circulation Services</t>
  </si>
  <si>
    <t>426</t>
  </si>
  <si>
    <t>LUT/Engineering Support</t>
  </si>
  <si>
    <t>465</t>
  </si>
  <si>
    <t>River Rock Program</t>
  </si>
  <si>
    <t>489</t>
  </si>
  <si>
    <t>Multnomah County Drainage District #1</t>
  </si>
  <si>
    <t>501</t>
  </si>
  <si>
    <t>502</t>
  </si>
  <si>
    <t>LUT/Safety</t>
  </si>
  <si>
    <t>LUT/Road Maintenance</t>
  </si>
  <si>
    <t>503</t>
  </si>
  <si>
    <t>Regional Crisis Diversion Svcs/Region 1</t>
  </si>
  <si>
    <t>538</t>
  </si>
  <si>
    <t>North Nurse Family Partnership</t>
  </si>
  <si>
    <t>539</t>
  </si>
  <si>
    <t>Commissioner, District 1</t>
  </si>
  <si>
    <t>233</t>
  </si>
  <si>
    <t>Commissioner, District 4</t>
  </si>
  <si>
    <t>236</t>
  </si>
  <si>
    <t>Sex Offender Unit (MTSX)</t>
  </si>
  <si>
    <t>508</t>
  </si>
  <si>
    <t>Northeast Nurse Family Partnership</t>
  </si>
  <si>
    <t>540</t>
  </si>
  <si>
    <t>Assessment &amp; Treatment for Youth &amp; Families (ATYF)</t>
  </si>
  <si>
    <t>541</t>
  </si>
  <si>
    <t>446, 542</t>
  </si>
  <si>
    <t>107, 113</t>
  </si>
  <si>
    <t>ADS Director</t>
  </si>
  <si>
    <t>387</t>
  </si>
  <si>
    <t>DART/Tax Title</t>
  </si>
  <si>
    <t>Clearinghouse</t>
  </si>
  <si>
    <t>413</t>
  </si>
  <si>
    <t>MCSO - Logistics</t>
  </si>
  <si>
    <t>533</t>
  </si>
  <si>
    <t>Public Affairs Office</t>
  </si>
  <si>
    <t>546</t>
  </si>
  <si>
    <t>547</t>
  </si>
  <si>
    <t>Cancelled</t>
  </si>
  <si>
    <t>Department of County Assets</t>
  </si>
  <si>
    <t>DART/Special Programs/Exemptions</t>
  </si>
  <si>
    <t>DART/Administration</t>
  </si>
  <si>
    <t>DART/Property Valuation/Appraisal</t>
  </si>
  <si>
    <t>DART/Customer Service/Recording</t>
  </si>
  <si>
    <t>DART/Customer Service, Recording &amp; Ownership</t>
  </si>
  <si>
    <t>DART/Tax Operations</t>
  </si>
  <si>
    <t>Finance/Purchasing</t>
  </si>
  <si>
    <t>DART/Special Programs/BOPTA</t>
  </si>
  <si>
    <t>DCA/Contracts/Records Management</t>
  </si>
  <si>
    <t>DART/Customer Service/GIS, Cartography &amp; Parcel Mgmt</t>
  </si>
  <si>
    <t>015</t>
  </si>
  <si>
    <t>Human Resources/Labor Relations</t>
  </si>
  <si>
    <t>Human Resources/Administration</t>
  </si>
  <si>
    <t>Office of Diversity &amp; Equity</t>
  </si>
  <si>
    <t>Finance/Accounts Payable</t>
  </si>
  <si>
    <t>Finance/General Ledger</t>
  </si>
  <si>
    <t>Finance/Payroll</t>
  </si>
  <si>
    <t>Finance/Treasury</t>
  </si>
  <si>
    <t>Finance &amp; Administration</t>
  </si>
  <si>
    <t>Finance/Risk Management</t>
  </si>
  <si>
    <t>DCA Total</t>
  </si>
  <si>
    <t>117, 357</t>
  </si>
  <si>
    <t>DART/Application Support</t>
  </si>
  <si>
    <t>Finance/Benefits &amp; Wellness Administration</t>
  </si>
  <si>
    <t>IT/Administration</t>
  </si>
  <si>
    <t>556</t>
  </si>
  <si>
    <t>FREDS Administration Archival</t>
  </si>
  <si>
    <t>DCA/Contracts/Materiel Management</t>
  </si>
  <si>
    <t>187, 304</t>
  </si>
  <si>
    <t>Fleet Operations &amp; Electronic Services</t>
  </si>
  <si>
    <t>Multi-Systemic Treatment Team</t>
  </si>
  <si>
    <t>352</t>
  </si>
  <si>
    <t>MCSO - Alarm Unit</t>
  </si>
  <si>
    <t>389</t>
  </si>
  <si>
    <t>Human Resources/Classification &amp; Compensation</t>
  </si>
  <si>
    <t>Human Resources - DCA/DCM/Non-D</t>
  </si>
  <si>
    <t>IT/SAP Support</t>
  </si>
  <si>
    <t>F&amp;PM/Administration</t>
  </si>
  <si>
    <t>Board of County Commissioners</t>
  </si>
  <si>
    <t>Early Intervention Unit</t>
  </si>
  <si>
    <t>517</t>
  </si>
  <si>
    <t>Finance/PERS, Deferred Comp, &amp; Tax Reporting</t>
  </si>
  <si>
    <t>IT/Applications/Gen'l Govt. &amp; Open Source</t>
  </si>
  <si>
    <t>IT/Applications/Data &amp; Reporting</t>
  </si>
  <si>
    <t>549</t>
  </si>
  <si>
    <t>District Attorney - ROCN</t>
  </si>
  <si>
    <t>550</t>
  </si>
  <si>
    <t>Northeast Pharmacy</t>
  </si>
  <si>
    <t>553</t>
  </si>
  <si>
    <t>IT/Infrastructure/Security</t>
  </si>
  <si>
    <t>525</t>
  </si>
  <si>
    <t>Out</t>
  </si>
  <si>
    <t>In</t>
  </si>
  <si>
    <t>Rockwood Dental Office</t>
  </si>
  <si>
    <t>548</t>
  </si>
  <si>
    <t>Gateway WIC</t>
  </si>
  <si>
    <t>Items</t>
  </si>
  <si>
    <t>Stored</t>
  </si>
  <si>
    <t>MCSO - Court Services</t>
  </si>
  <si>
    <t>262</t>
  </si>
  <si>
    <t>Medium Risk Supervision</t>
  </si>
  <si>
    <t>561</t>
  </si>
  <si>
    <t>Medical Examiner</t>
  </si>
  <si>
    <t>Medical Examiner, State</t>
  </si>
  <si>
    <t>456, 559</t>
  </si>
  <si>
    <t>014, 118, 137</t>
  </si>
  <si>
    <t>403, 266</t>
  </si>
  <si>
    <t>District Attorney - Gresham Trial Unit</t>
  </si>
  <si>
    <t>529</t>
  </si>
  <si>
    <t>District Attorney - Unit A</t>
  </si>
  <si>
    <t>560</t>
  </si>
  <si>
    <t>011, 122</t>
  </si>
  <si>
    <t>004</t>
  </si>
  <si>
    <t>Clackamas County Community Corrections</t>
  </si>
  <si>
    <t>190</t>
  </si>
  <si>
    <t>Rockwood Community Clinic</t>
  </si>
  <si>
    <t>445</t>
  </si>
  <si>
    <t>Mental Health Unit (MTMX)</t>
  </si>
  <si>
    <t>513</t>
  </si>
  <si>
    <t>Billie Odegaard Dental Clinic</t>
  </si>
  <si>
    <t>562</t>
  </si>
  <si>
    <t>Juvenile Justice Informal Intervention Team</t>
  </si>
  <si>
    <t>351</t>
  </si>
  <si>
    <t>Appointments &amp; Information Center</t>
  </si>
  <si>
    <t>379</t>
  </si>
  <si>
    <t>Juvenile Justice Residental Alcohol &amp; Drug Unit</t>
  </si>
  <si>
    <t>474</t>
  </si>
  <si>
    <t>Mental Health &amp; Addiction Svcs./Quality Mgmt.</t>
  </si>
  <si>
    <t>544</t>
  </si>
  <si>
    <t>Strategic Sourcing, Contracts &amp; Procurement</t>
  </si>
  <si>
    <t>558, 563</t>
  </si>
  <si>
    <t>Chief Financial Officer</t>
  </si>
  <si>
    <t>565</t>
  </si>
  <si>
    <t>092, 296</t>
  </si>
  <si>
    <t>493, 564, 566</t>
  </si>
  <si>
    <t>Adult Protective Service Program</t>
  </si>
  <si>
    <t>Total Actions</t>
  </si>
  <si>
    <t>FY15 Budget Allocation</t>
  </si>
  <si>
    <t>(as of 8/1/2014)</t>
  </si>
  <si>
    <t>IT/Technical Services</t>
  </si>
  <si>
    <t>567</t>
  </si>
  <si>
    <t>Assessment and Referral Center (ARC)</t>
  </si>
  <si>
    <t>568</t>
  </si>
  <si>
    <t>F&amp;PM/Budget and Finance</t>
  </si>
  <si>
    <t>419</t>
  </si>
  <si>
    <t>MCSO - Auxilliary Services</t>
  </si>
  <si>
    <t>429</t>
  </si>
  <si>
    <t>MCSO - Internal Affairs</t>
  </si>
  <si>
    <t>155</t>
  </si>
  <si>
    <t>Vital Statistics</t>
  </si>
  <si>
    <t>244</t>
  </si>
  <si>
    <t>Food Handlers</t>
  </si>
  <si>
    <t>392</t>
  </si>
  <si>
    <t>010, 145</t>
  </si>
  <si>
    <t>Human Resources/HIPAA Privacy Officer</t>
  </si>
  <si>
    <t>530</t>
  </si>
  <si>
    <t>FY 2013-2014</t>
  </si>
  <si>
    <t>FY15 % of Total</t>
  </si>
  <si>
    <t>Change in % of allocation</t>
  </si>
  <si>
    <t>Change in $'s Allocated</t>
  </si>
  <si>
    <t>FY15 Allocation for Records Services</t>
  </si>
  <si>
    <t>Record Actions</t>
  </si>
  <si>
    <t>% of  Total</t>
  </si>
  <si>
    <t>Items Accessioned</t>
  </si>
  <si>
    <t>% of Total</t>
  </si>
  <si>
    <t>Items Stored</t>
  </si>
  <si>
    <t>Average of %'s</t>
  </si>
  <si>
    <t>Department of Community Services</t>
  </si>
  <si>
    <t>FY15 Budget  Allocation</t>
  </si>
  <si>
    <t>FY16 Budget Allocation</t>
  </si>
  <si>
    <t>LIB Total</t>
  </si>
  <si>
    <t>NOND Total</t>
  </si>
  <si>
    <t>Budget Records Services in cost element 60640</t>
  </si>
  <si>
    <t>FY 2013-2014 (as of 8/1/2014)</t>
  </si>
  <si>
    <t>FY16 Allocation for Records Services</t>
  </si>
  <si>
    <t>FY16 % of Total</t>
  </si>
  <si>
    <t>Comparison to FY15 Budget Allocation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</si>
</sst>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%"/>
    <numFmt numFmtId="166" formatCode="_(&quot;$&quot;* #,##0_);_(&quot;$&quot;* \(#,##0\);_(&quot;$&quot;* &quot;-&quot;??_);_(@_)"/>
    <numFmt numFmtId="167" formatCode="&quot;$&quot;#,##0"/>
    <numFmt numFmtId="169" formatCode="_(* #,##0_);_(* \(#,##0\);_(* &quot;-&quot;??_);_(@_)"/>
  </numFmts>
  <fonts count="3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14" fillId="22" borderId="19" applyNumberFormat="0" applyAlignment="0" applyProtection="0"/>
    <xf numFmtId="0" fontId="15" fillId="23" borderId="20" applyNumberFormat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0" borderId="21" applyNumberFormat="0" applyFill="0" applyAlignment="0" applyProtection="0"/>
    <xf numFmtId="0" fontId="19" fillId="0" borderId="22" applyNumberFormat="0" applyFill="0" applyAlignment="0" applyProtection="0"/>
    <xf numFmtId="0" fontId="20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21" fillId="9" borderId="19" applyNumberFormat="0" applyAlignment="0" applyProtection="0"/>
    <xf numFmtId="0" fontId="22" fillId="0" borderId="24" applyNumberFormat="0" applyFill="0" applyAlignment="0" applyProtection="0"/>
    <xf numFmtId="0" fontId="23" fillId="24" borderId="0" applyNumberFormat="0" applyBorder="0" applyAlignment="0" applyProtection="0"/>
    <xf numFmtId="0" fontId="1" fillId="25" borderId="25" applyNumberFormat="0" applyFont="0" applyAlignment="0" applyProtection="0"/>
    <xf numFmtId="0" fontId="24" fillId="22" borderId="26" applyNumberFormat="0" applyAlignment="0" applyProtection="0"/>
    <xf numFmtId="0" fontId="25" fillId="0" borderId="0" applyNumberFormat="0" applyFill="0" applyBorder="0" applyAlignment="0" applyProtection="0"/>
    <xf numFmtId="0" fontId="26" fillId="0" borderId="27" applyNumberFormat="0" applyFill="0" applyAlignment="0" applyProtection="0"/>
    <xf numFmtId="0" fontId="27" fillId="0" borderId="0" applyNumberFormat="0" applyFill="0" applyBorder="0" applyAlignment="0" applyProtection="0"/>
    <xf numFmtId="43" fontId="29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/>
    <xf numFmtId="0" fontId="3" fillId="0" borderId="0" xfId="0" applyFont="1" applyFill="1"/>
    <xf numFmtId="164" fontId="3" fillId="0" borderId="0" xfId="2" applyNumberFormat="1" applyFont="1" applyFill="1"/>
    <xf numFmtId="10" fontId="0" fillId="0" borderId="0" xfId="0" applyNumberFormat="1" applyFill="1"/>
    <xf numFmtId="10" fontId="2" fillId="0" borderId="1" xfId="0" applyNumberFormat="1" applyFont="1" applyFill="1" applyBorder="1"/>
    <xf numFmtId="0" fontId="2" fillId="0" borderId="2" xfId="0" applyFont="1" applyFill="1" applyBorder="1"/>
    <xf numFmtId="0" fontId="0" fillId="0" borderId="0" xfId="0" applyFill="1"/>
    <xf numFmtId="10" fontId="2" fillId="0" borderId="3" xfId="0" applyNumberFormat="1" applyFont="1" applyFill="1" applyBorder="1"/>
    <xf numFmtId="0" fontId="2" fillId="0" borderId="4" xfId="0" applyFont="1" applyFill="1" applyBorder="1"/>
    <xf numFmtId="49" fontId="0" fillId="0" borderId="0" xfId="0" applyNumberFormat="1" applyFill="1"/>
    <xf numFmtId="10" fontId="2" fillId="0" borderId="1" xfId="2" applyNumberFormat="1" applyFont="1" applyFill="1" applyBorder="1"/>
    <xf numFmtId="0" fontId="2" fillId="0" borderId="0" xfId="0" applyFont="1" applyFill="1" applyBorder="1" applyAlignment="1">
      <alignment horizontal="center"/>
    </xf>
    <xf numFmtId="0" fontId="0" fillId="0" borderId="2" xfId="0" applyFill="1" applyBorder="1"/>
    <xf numFmtId="10" fontId="2" fillId="0" borderId="0" xfId="2" applyNumberFormat="1" applyFont="1" applyFill="1"/>
    <xf numFmtId="0" fontId="4" fillId="0" borderId="0" xfId="0" applyFont="1" applyFill="1"/>
    <xf numFmtId="49" fontId="5" fillId="0" borderId="0" xfId="0" applyNumberFormat="1" applyFont="1" applyFill="1"/>
    <xf numFmtId="0" fontId="6" fillId="0" borderId="0" xfId="0" applyFont="1" applyFill="1"/>
    <xf numFmtId="1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 applyAlignment="1">
      <alignment horizontal="right"/>
    </xf>
    <xf numFmtId="164" fontId="2" fillId="0" borderId="0" xfId="2" applyNumberFormat="1" applyFont="1" applyFill="1"/>
    <xf numFmtId="49" fontId="0" fillId="0" borderId="0" xfId="0" applyNumberFormat="1" applyFill="1" applyAlignment="1">
      <alignment wrapText="1"/>
    </xf>
    <xf numFmtId="49" fontId="2" fillId="0" borderId="0" xfId="0" applyNumberFormat="1" applyFont="1" applyFill="1" applyAlignment="1">
      <alignment horizontal="right"/>
    </xf>
    <xf numFmtId="49" fontId="3" fillId="0" borderId="0" xfId="0" applyNumberFormat="1" applyFont="1" applyFill="1"/>
    <xf numFmtId="49" fontId="7" fillId="0" borderId="0" xfId="0" applyNumberFormat="1" applyFont="1" applyFill="1"/>
    <xf numFmtId="0" fontId="7" fillId="0" borderId="0" xfId="0" applyFont="1" applyFill="1"/>
    <xf numFmtId="0" fontId="8" fillId="0" borderId="0" xfId="0" applyFont="1" applyFill="1"/>
    <xf numFmtId="0" fontId="2" fillId="0" borderId="0" xfId="0" applyFont="1" applyFill="1" applyAlignment="1">
      <alignment horizontal="right" wrapText="1"/>
    </xf>
    <xf numFmtId="164" fontId="7" fillId="0" borderId="0" xfId="2" applyNumberFormat="1" applyFont="1" applyFill="1"/>
    <xf numFmtId="10" fontId="7" fillId="0" borderId="0" xfId="0" applyNumberFormat="1" applyFont="1" applyFill="1"/>
    <xf numFmtId="10" fontId="8" fillId="0" borderId="0" xfId="2" applyNumberFormat="1" applyFont="1" applyFill="1"/>
    <xf numFmtId="2" fontId="8" fillId="0" borderId="0" xfId="0" applyNumberFormat="1" applyFont="1" applyFill="1"/>
    <xf numFmtId="0" fontId="8" fillId="0" borderId="0" xfId="0" applyFont="1" applyFill="1" applyAlignment="1">
      <alignment horizontal="right"/>
    </xf>
    <xf numFmtId="49" fontId="8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49" fontId="0" fillId="0" borderId="0" xfId="0" applyNumberFormat="1" applyFill="1" applyAlignment="1">
      <alignment horizontal="right"/>
    </xf>
    <xf numFmtId="10" fontId="8" fillId="0" borderId="0" xfId="0" applyNumberFormat="1" applyFont="1" applyFill="1"/>
    <xf numFmtId="0" fontId="2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right"/>
    </xf>
    <xf numFmtId="0" fontId="0" fillId="0" borderId="0" xfId="0" applyNumberForma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right" wrapText="1"/>
    </xf>
    <xf numFmtId="0" fontId="7" fillId="0" borderId="0" xfId="0" applyNumberFormat="1" applyFont="1" applyFill="1" applyAlignment="1">
      <alignment horizontal="right"/>
    </xf>
    <xf numFmtId="0" fontId="0" fillId="0" borderId="0" xfId="0" applyFont="1" applyFill="1"/>
    <xf numFmtId="44" fontId="2" fillId="0" borderId="0" xfId="1" applyFont="1" applyFill="1"/>
    <xf numFmtId="44" fontId="0" fillId="0" borderId="0" xfId="1" applyFont="1" applyFill="1"/>
    <xf numFmtId="0" fontId="2" fillId="2" borderId="0" xfId="0" applyFont="1" applyFill="1" applyAlignment="1">
      <alignment horizontal="right"/>
    </xf>
    <xf numFmtId="49" fontId="0" fillId="2" borderId="0" xfId="0" applyNumberFormat="1" applyFill="1"/>
    <xf numFmtId="164" fontId="2" fillId="2" borderId="0" xfId="2" applyNumberFormat="1" applyFont="1" applyFill="1"/>
    <xf numFmtId="0" fontId="2" fillId="2" borderId="0" xfId="0" applyFont="1" applyFill="1"/>
    <xf numFmtId="10" fontId="2" fillId="2" borderId="0" xfId="2" applyNumberFormat="1" applyFont="1" applyFill="1"/>
    <xf numFmtId="10" fontId="2" fillId="2" borderId="0" xfId="0" applyNumberFormat="1" applyFont="1" applyFill="1"/>
    <xf numFmtId="44" fontId="2" fillId="2" borderId="0" xfId="1" applyFont="1" applyFill="1"/>
    <xf numFmtId="0" fontId="2" fillId="2" borderId="0" xfId="0" applyFont="1" applyFill="1" applyAlignment="1">
      <alignment horizontal="right" vertical="top" wrapText="1"/>
    </xf>
    <xf numFmtId="0" fontId="0" fillId="0" borderId="0" xfId="0" applyFill="1" applyAlignment="1">
      <alignment vertical="top" wrapText="1" shrinkToFit="1"/>
    </xf>
    <xf numFmtId="1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right"/>
    </xf>
    <xf numFmtId="1" fontId="8" fillId="0" borderId="0" xfId="0" applyNumberFormat="1" applyFont="1" applyFill="1" applyAlignment="1">
      <alignment horizontal="right"/>
    </xf>
    <xf numFmtId="1" fontId="7" fillId="0" borderId="0" xfId="0" applyNumberFormat="1" applyFont="1" applyFill="1" applyAlignment="1">
      <alignment horizontal="right"/>
    </xf>
    <xf numFmtId="0" fontId="2" fillId="0" borderId="0" xfId="3" applyFont="1" applyFill="1" applyBorder="1" applyAlignment="1">
      <alignment horizontal="centerContinuous" wrapText="1"/>
    </xf>
    <xf numFmtId="0" fontId="1" fillId="0" borderId="0" xfId="3"/>
    <xf numFmtId="0" fontId="2" fillId="0" borderId="7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top" wrapText="1"/>
    </xf>
    <xf numFmtId="0" fontId="2" fillId="2" borderId="9" xfId="3" applyFont="1" applyFill="1" applyBorder="1" applyAlignment="1">
      <alignment horizontal="center" vertical="top" wrapText="1"/>
    </xf>
    <xf numFmtId="0" fontId="2" fillId="0" borderId="10" xfId="3" applyFont="1" applyFill="1" applyBorder="1" applyAlignment="1">
      <alignment horizontal="center" vertical="top" wrapText="1"/>
    </xf>
    <xf numFmtId="0" fontId="2" fillId="0" borderId="11" xfId="3" applyFont="1" applyFill="1" applyBorder="1" applyAlignment="1">
      <alignment horizontal="center" vertical="top" wrapText="1"/>
    </xf>
    <xf numFmtId="0" fontId="1" fillId="0" borderId="12" xfId="3" applyBorder="1" applyAlignment="1"/>
    <xf numFmtId="0" fontId="2" fillId="2" borderId="13" xfId="3" applyFont="1" applyFill="1" applyBorder="1" applyAlignment="1">
      <alignment vertical="top" wrapText="1"/>
    </xf>
    <xf numFmtId="10" fontId="2" fillId="0" borderId="15" xfId="4" applyNumberFormat="1" applyFont="1" applyBorder="1" applyAlignment="1">
      <alignment horizontal="center" vertical="top" wrapText="1"/>
    </xf>
    <xf numFmtId="165" fontId="2" fillId="2" borderId="16" xfId="3" applyNumberFormat="1" applyFont="1" applyFill="1" applyBorder="1" applyAlignment="1">
      <alignment vertical="top" wrapText="1"/>
    </xf>
    <xf numFmtId="0" fontId="2" fillId="0" borderId="1" xfId="3" applyFont="1" applyFill="1" applyBorder="1"/>
    <xf numFmtId="167" fontId="2" fillId="0" borderId="2" xfId="3" applyNumberFormat="1" applyFont="1" applyFill="1" applyBorder="1" applyAlignment="1">
      <alignment horizontal="center"/>
    </xf>
    <xf numFmtId="0" fontId="1" fillId="0" borderId="0" xfId="3" applyBorder="1"/>
    <xf numFmtId="10" fontId="2" fillId="0" borderId="1" xfId="3" applyNumberFormat="1" applyFont="1" applyFill="1" applyBorder="1"/>
    <xf numFmtId="6" fontId="2" fillId="0" borderId="0" xfId="3" applyNumberFormat="1" applyFont="1" applyFill="1" applyBorder="1"/>
    <xf numFmtId="0" fontId="2" fillId="0" borderId="1" xfId="3" applyFont="1" applyBorder="1"/>
    <xf numFmtId="0" fontId="1" fillId="0" borderId="0" xfId="3" applyAlignment="1">
      <alignment vertical="top" wrapText="1"/>
    </xf>
    <xf numFmtId="0" fontId="2" fillId="0" borderId="0" xfId="3" applyFont="1" applyBorder="1" applyAlignment="1">
      <alignment vertical="top" wrapText="1"/>
    </xf>
    <xf numFmtId="10" fontId="1" fillId="0" borderId="1" xfId="3" applyNumberFormat="1" applyFont="1" applyFill="1" applyBorder="1"/>
    <xf numFmtId="44" fontId="1" fillId="0" borderId="2" xfId="3" applyNumberFormat="1" applyFont="1" applyFill="1" applyBorder="1"/>
    <xf numFmtId="6" fontId="1" fillId="0" borderId="0" xfId="3" applyNumberFormat="1" applyFill="1" applyBorder="1" applyAlignment="1">
      <alignment vertical="top" wrapText="1"/>
    </xf>
    <xf numFmtId="0" fontId="2" fillId="0" borderId="0" xfId="3" applyFont="1" applyBorder="1"/>
    <xf numFmtId="6" fontId="1" fillId="0" borderId="0" xfId="3" applyNumberFormat="1" applyFill="1" applyBorder="1"/>
    <xf numFmtId="0" fontId="2" fillId="0" borderId="3" xfId="3" applyFont="1" applyBorder="1"/>
    <xf numFmtId="10" fontId="1" fillId="0" borderId="3" xfId="3" applyNumberFormat="1" applyFont="1" applyFill="1" applyBorder="1"/>
    <xf numFmtId="0" fontId="2" fillId="0" borderId="5" xfId="3" applyFont="1" applyBorder="1"/>
    <xf numFmtId="0" fontId="1" fillId="0" borderId="0" xfId="3" applyFont="1"/>
    <xf numFmtId="10" fontId="1" fillId="0" borderId="0" xfId="4" applyNumberFormat="1" applyFont="1"/>
    <xf numFmtId="0" fontId="1" fillId="0" borderId="0" xfId="3" applyFont="1" applyFill="1"/>
    <xf numFmtId="10" fontId="2" fillId="0" borderId="0" xfId="3" applyNumberFormat="1" applyFont="1"/>
    <xf numFmtId="167" fontId="2" fillId="0" borderId="0" xfId="3" applyNumberFormat="1" applyFont="1"/>
    <xf numFmtId="0" fontId="1" fillId="0" borderId="0" xfId="3" applyFill="1"/>
    <xf numFmtId="0" fontId="2" fillId="0" borderId="0" xfId="3" applyFont="1" applyFill="1" applyBorder="1"/>
    <xf numFmtId="0" fontId="1" fillId="0" borderId="0" xfId="3" applyFill="1" applyBorder="1" applyAlignment="1">
      <alignment horizontal="centerContinuous"/>
    </xf>
    <xf numFmtId="0" fontId="1" fillId="0" borderId="6" xfId="3" applyBorder="1"/>
    <xf numFmtId="10" fontId="0" fillId="0" borderId="0" xfId="2" applyNumberFormat="1" applyFont="1" applyBorder="1"/>
    <xf numFmtId="10" fontId="0" fillId="0" borderId="2" xfId="2" applyNumberFormat="1" applyFont="1" applyBorder="1"/>
    <xf numFmtId="10" fontId="2" fillId="2" borderId="17" xfId="3" applyNumberFormat="1" applyFont="1" applyFill="1" applyBorder="1"/>
    <xf numFmtId="166" fontId="2" fillId="2" borderId="17" xfId="1" applyNumberFormat="1" applyFont="1" applyFill="1" applyBorder="1"/>
    <xf numFmtId="10" fontId="0" fillId="0" borderId="5" xfId="2" applyNumberFormat="1" applyFont="1" applyBorder="1"/>
    <xf numFmtId="10" fontId="0" fillId="0" borderId="4" xfId="2" applyNumberFormat="1" applyFont="1" applyBorder="1"/>
    <xf numFmtId="10" fontId="2" fillId="2" borderId="18" xfId="3" applyNumberFormat="1" applyFont="1" applyFill="1" applyBorder="1"/>
    <xf numFmtId="166" fontId="2" fillId="2" borderId="18" xfId="1" applyNumberFormat="1" applyFont="1" applyFill="1" applyBorder="1"/>
    <xf numFmtId="0" fontId="1" fillId="0" borderId="0" xfId="3" applyFill="1" applyBorder="1"/>
    <xf numFmtId="10" fontId="0" fillId="0" borderId="0" xfId="2" applyNumberFormat="1" applyFont="1" applyFill="1" applyBorder="1"/>
    <xf numFmtId="10" fontId="2" fillId="0" borderId="0" xfId="3" applyNumberFormat="1" applyFont="1" applyFill="1" applyBorder="1"/>
    <xf numFmtId="166" fontId="2" fillId="0" borderId="0" xfId="1" applyNumberFormat="1" applyFont="1" applyFill="1" applyBorder="1"/>
    <xf numFmtId="0" fontId="1" fillId="0" borderId="0" xfId="0" applyFont="1" applyFill="1"/>
    <xf numFmtId="10" fontId="3" fillId="0" borderId="0" xfId="2" applyNumberFormat="1" applyFont="1" applyFill="1"/>
    <xf numFmtId="10" fontId="2" fillId="0" borderId="0" xfId="0" applyNumberFormat="1" applyFont="1" applyFill="1" applyBorder="1"/>
    <xf numFmtId="0" fontId="2" fillId="0" borderId="0" xfId="0" applyFont="1" applyFill="1" applyBorder="1"/>
    <xf numFmtId="10" fontId="2" fillId="0" borderId="0" xfId="2" applyNumberFormat="1" applyFont="1" applyFill="1" applyBorder="1"/>
    <xf numFmtId="0" fontId="2" fillId="0" borderId="0" xfId="0" applyFont="1" applyFill="1" applyBorder="1" applyAlignment="1">
      <alignment wrapText="1"/>
    </xf>
    <xf numFmtId="49" fontId="2" fillId="0" borderId="0" xfId="0" applyNumberFormat="1" applyFont="1" applyFill="1" applyBorder="1"/>
    <xf numFmtId="164" fontId="2" fillId="0" borderId="0" xfId="2" applyNumberFormat="1" applyFont="1" applyFill="1" applyBorder="1"/>
    <xf numFmtId="0" fontId="2" fillId="26" borderId="0" xfId="0" applyNumberFormat="1" applyFont="1" applyFill="1" applyBorder="1" applyAlignment="1">
      <alignment horizontal="center"/>
    </xf>
    <xf numFmtId="1" fontId="2" fillId="26" borderId="0" xfId="0" applyNumberFormat="1" applyFont="1" applyFill="1" applyBorder="1" applyAlignment="1">
      <alignment horizontal="center"/>
    </xf>
    <xf numFmtId="0" fontId="4" fillId="26" borderId="5" xfId="0" applyNumberFormat="1" applyFont="1" applyFill="1" applyBorder="1" applyAlignment="1">
      <alignment horizontal="center"/>
    </xf>
    <xf numFmtId="1" fontId="4" fillId="26" borderId="5" xfId="0" applyNumberFormat="1" applyFont="1" applyFill="1" applyBorder="1" applyAlignment="1">
      <alignment horizontal="center"/>
    </xf>
    <xf numFmtId="0" fontId="2" fillId="26" borderId="10" xfId="0" applyFont="1" applyFill="1" applyBorder="1" applyAlignment="1">
      <alignment horizontal="center"/>
    </xf>
    <xf numFmtId="49" fontId="2" fillId="26" borderId="12" xfId="0" applyNumberFormat="1" applyFont="1" applyFill="1" applyBorder="1" applyAlignment="1">
      <alignment horizontal="center"/>
    </xf>
    <xf numFmtId="0" fontId="2" fillId="26" borderId="12" xfId="0" applyNumberFormat="1" applyFont="1" applyFill="1" applyBorder="1" applyAlignment="1">
      <alignment horizontal="center"/>
    </xf>
    <xf numFmtId="1" fontId="2" fillId="26" borderId="12" xfId="0" applyNumberFormat="1" applyFont="1" applyFill="1" applyBorder="1" applyAlignment="1">
      <alignment horizontal="center"/>
    </xf>
    <xf numFmtId="10" fontId="2" fillId="26" borderId="12" xfId="2" applyNumberFormat="1" applyFont="1" applyFill="1" applyBorder="1" applyAlignment="1">
      <alignment horizontal="center"/>
    </xf>
    <xf numFmtId="0" fontId="2" fillId="26" borderId="12" xfId="0" applyFont="1" applyFill="1" applyBorder="1" applyAlignment="1">
      <alignment horizontal="center"/>
    </xf>
    <xf numFmtId="164" fontId="2" fillId="26" borderId="12" xfId="2" applyNumberFormat="1" applyFont="1" applyFill="1" applyBorder="1" applyAlignment="1">
      <alignment horizontal="center"/>
    </xf>
    <xf numFmtId="10" fontId="2" fillId="26" borderId="12" xfId="0" applyNumberFormat="1" applyFont="1" applyFill="1" applyBorder="1" applyAlignment="1">
      <alignment horizontal="center"/>
    </xf>
    <xf numFmtId="0" fontId="2" fillId="26" borderId="1" xfId="0" applyFont="1" applyFill="1" applyBorder="1" applyAlignment="1">
      <alignment horizontal="center"/>
    </xf>
    <xf numFmtId="49" fontId="2" fillId="26" borderId="0" xfId="0" applyNumberFormat="1" applyFont="1" applyFill="1" applyBorder="1" applyAlignment="1">
      <alignment horizontal="center"/>
    </xf>
    <xf numFmtId="10" fontId="2" fillId="26" borderId="0" xfId="2" applyNumberFormat="1" applyFont="1" applyFill="1" applyBorder="1" applyAlignment="1">
      <alignment horizontal="center"/>
    </xf>
    <xf numFmtId="0" fontId="2" fillId="26" borderId="0" xfId="0" applyFont="1" applyFill="1" applyBorder="1" applyAlignment="1">
      <alignment horizontal="center"/>
    </xf>
    <xf numFmtId="164" fontId="2" fillId="26" borderId="0" xfId="2" applyNumberFormat="1" applyFont="1" applyFill="1" applyBorder="1" applyAlignment="1">
      <alignment horizontal="center"/>
    </xf>
    <xf numFmtId="0" fontId="4" fillId="26" borderId="3" xfId="0" applyFont="1" applyFill="1" applyBorder="1" applyAlignment="1">
      <alignment horizontal="center"/>
    </xf>
    <xf numFmtId="49" fontId="4" fillId="26" borderId="5" xfId="0" applyNumberFormat="1" applyFont="1" applyFill="1" applyBorder="1" applyAlignment="1">
      <alignment horizontal="center"/>
    </xf>
    <xf numFmtId="10" fontId="2" fillId="26" borderId="5" xfId="2" applyNumberFormat="1" applyFont="1" applyFill="1" applyBorder="1" applyAlignment="1">
      <alignment horizontal="center"/>
    </xf>
    <xf numFmtId="0" fontId="4" fillId="26" borderId="5" xfId="0" applyFont="1" applyFill="1" applyBorder="1" applyAlignment="1">
      <alignment horizontal="center"/>
    </xf>
    <xf numFmtId="164" fontId="2" fillId="26" borderId="5" xfId="2" applyNumberFormat="1" applyFont="1" applyFill="1" applyBorder="1" applyAlignment="1">
      <alignment horizontal="center"/>
    </xf>
    <xf numFmtId="6" fontId="28" fillId="26" borderId="28" xfId="1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0" fontId="0" fillId="0" borderId="1" xfId="0" applyFill="1" applyBorder="1"/>
    <xf numFmtId="49" fontId="0" fillId="0" borderId="0" xfId="0" applyNumberFormat="1" applyFill="1" applyBorder="1"/>
    <xf numFmtId="0" fontId="0" fillId="0" borderId="0" xfId="0" applyNumberForma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0" fontId="3" fillId="0" borderId="0" xfId="2" applyNumberFormat="1" applyFont="1" applyFill="1" applyBorder="1"/>
    <xf numFmtId="0" fontId="3" fillId="0" borderId="0" xfId="0" applyFont="1" applyFill="1" applyBorder="1"/>
    <xf numFmtId="164" fontId="3" fillId="0" borderId="0" xfId="2" applyNumberFormat="1" applyFont="1" applyFill="1" applyBorder="1"/>
    <xf numFmtId="0" fontId="2" fillId="26" borderId="6" xfId="0" applyNumberFormat="1" applyFont="1" applyFill="1" applyBorder="1" applyAlignment="1">
      <alignment horizontal="right"/>
    </xf>
    <xf numFmtId="49" fontId="2" fillId="26" borderId="7" xfId="0" applyNumberFormat="1" applyFont="1" applyFill="1" applyBorder="1"/>
    <xf numFmtId="0" fontId="2" fillId="26" borderId="7" xfId="0" applyNumberFormat="1" applyFont="1" applyFill="1" applyBorder="1" applyAlignment="1">
      <alignment horizontal="right"/>
    </xf>
    <xf numFmtId="1" fontId="2" fillId="26" borderId="7" xfId="0" applyNumberFormat="1" applyFont="1" applyFill="1" applyBorder="1" applyAlignment="1">
      <alignment horizontal="right"/>
    </xf>
    <xf numFmtId="10" fontId="2" fillId="26" borderId="7" xfId="2" applyNumberFormat="1" applyFont="1" applyFill="1" applyBorder="1"/>
    <xf numFmtId="0" fontId="2" fillId="26" borderId="7" xfId="0" applyFont="1" applyFill="1" applyBorder="1"/>
    <xf numFmtId="164" fontId="2" fillId="26" borderId="7" xfId="2" applyNumberFormat="1" applyFont="1" applyFill="1" applyBorder="1"/>
    <xf numFmtId="8" fontId="2" fillId="0" borderId="17" xfId="0" applyNumberFormat="1" applyFont="1" applyFill="1" applyBorder="1"/>
    <xf numFmtId="8" fontId="2" fillId="26" borderId="28" xfId="0" applyNumberFormat="1" applyFont="1" applyFill="1" applyBorder="1"/>
    <xf numFmtId="0" fontId="4" fillId="0" borderId="1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wrapText="1"/>
    </xf>
    <xf numFmtId="0" fontId="0" fillId="0" borderId="0" xfId="0" applyNumberFormat="1" applyFill="1" applyBorder="1" applyAlignment="1">
      <alignment horizontal="right" wrapText="1"/>
    </xf>
    <xf numFmtId="0" fontId="3" fillId="0" borderId="1" xfId="0" applyFont="1" applyFill="1" applyBorder="1"/>
    <xf numFmtId="49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right"/>
    </xf>
    <xf numFmtId="49" fontId="2" fillId="0" borderId="0" xfId="0" applyNumberFormat="1" applyFont="1" applyFill="1" applyAlignment="1"/>
    <xf numFmtId="0" fontId="0" fillId="0" borderId="1" xfId="0" applyFont="1" applyFill="1" applyBorder="1"/>
    <xf numFmtId="0" fontId="7" fillId="0" borderId="0" xfId="0" applyFont="1" applyFill="1" applyBorder="1"/>
    <xf numFmtId="49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44" fontId="2" fillId="0" borderId="17" xfId="1" applyFont="1" applyFill="1" applyBorder="1"/>
    <xf numFmtId="0" fontId="4" fillId="0" borderId="1" xfId="0" applyFont="1" applyFill="1" applyBorder="1"/>
    <xf numFmtId="0" fontId="2" fillId="3" borderId="14" xfId="3" applyFont="1" applyFill="1" applyBorder="1" applyAlignment="1">
      <alignment horizontal="center" vertical="top" wrapText="1"/>
    </xf>
    <xf numFmtId="164" fontId="2" fillId="0" borderId="14" xfId="4" applyNumberFormat="1" applyFont="1" applyBorder="1" applyAlignment="1">
      <alignment horizontal="center" vertical="top" wrapText="1"/>
    </xf>
    <xf numFmtId="1" fontId="1" fillId="0" borderId="0" xfId="3" applyNumberFormat="1" applyFill="1" applyBorder="1"/>
    <xf numFmtId="166" fontId="2" fillId="2" borderId="16" xfId="1" applyNumberFormat="1" applyFont="1" applyFill="1" applyBorder="1" applyAlignment="1"/>
    <xf numFmtId="166" fontId="2" fillId="0" borderId="2" xfId="3" applyNumberFormat="1" applyFont="1" applyFill="1" applyBorder="1"/>
    <xf numFmtId="10" fontId="1" fillId="0" borderId="0" xfId="2" applyNumberFormat="1"/>
    <xf numFmtId="166" fontId="1" fillId="0" borderId="2" xfId="1" applyNumberFormat="1" applyFont="1" applyFill="1" applyBorder="1"/>
    <xf numFmtId="166" fontId="1" fillId="0" borderId="4" xfId="1" applyNumberFormat="1" applyFont="1" applyFill="1" applyBorder="1"/>
    <xf numFmtId="10" fontId="1" fillId="0" borderId="12" xfId="3" applyNumberFormat="1" applyFont="1" applyFill="1" applyBorder="1"/>
    <xf numFmtId="167" fontId="1" fillId="0" borderId="12" xfId="3" applyNumberFormat="1" applyFont="1" applyFill="1" applyBorder="1" applyAlignment="1">
      <alignment vertical="top" wrapText="1"/>
    </xf>
    <xf numFmtId="0" fontId="2" fillId="0" borderId="12" xfId="3" applyFont="1" applyFill="1" applyBorder="1"/>
    <xf numFmtId="44" fontId="1" fillId="0" borderId="12" xfId="3" applyNumberFormat="1" applyFont="1" applyFill="1" applyBorder="1"/>
    <xf numFmtId="0" fontId="2" fillId="26" borderId="9" xfId="0" applyFont="1" applyFill="1" applyBorder="1" applyAlignment="1">
      <alignment horizontal="center" wrapText="1"/>
    </xf>
    <xf numFmtId="0" fontId="2" fillId="26" borderId="18" xfId="0" applyFont="1" applyFill="1" applyBorder="1" applyAlignment="1">
      <alignment horizontal="center" wrapText="1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169" fontId="1" fillId="0" borderId="0" xfId="48" applyNumberFormat="1" applyFont="1" applyBorder="1"/>
    <xf numFmtId="169" fontId="1" fillId="0" borderId="5" xfId="48" applyNumberFormat="1" applyFont="1" applyBorder="1"/>
    <xf numFmtId="169" fontId="1" fillId="0" borderId="0" xfId="48" applyNumberFormat="1" applyFont="1"/>
  </cellXfs>
  <cellStyles count="49">
    <cellStyle name="20% - Accent1 2" xfId="7"/>
    <cellStyle name="20% - Accent2 2" xfId="8"/>
    <cellStyle name="20% - Accent3 2" xfId="9"/>
    <cellStyle name="20% - Accent4 2" xfId="10"/>
    <cellStyle name="20% - Accent5 2" xfId="11"/>
    <cellStyle name="20% - Accent6 2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60% - Accent1 2" xfId="19"/>
    <cellStyle name="60% - Accent2 2" xfId="20"/>
    <cellStyle name="60% - Accent3 2" xfId="21"/>
    <cellStyle name="60% - Accent4 2" xfId="22"/>
    <cellStyle name="60% - Accent5 2" xfId="23"/>
    <cellStyle name="60% - Accent6 2" xfId="24"/>
    <cellStyle name="Accent1 2" xfId="25"/>
    <cellStyle name="Accent2 2" xfId="26"/>
    <cellStyle name="Accent3 2" xfId="27"/>
    <cellStyle name="Accent4 2" xfId="28"/>
    <cellStyle name="Accent5 2" xfId="29"/>
    <cellStyle name="Accent6 2" xfId="30"/>
    <cellStyle name="Bad 2" xfId="31"/>
    <cellStyle name="Calculation 2" xfId="32"/>
    <cellStyle name="Check Cell 2" xfId="33"/>
    <cellStyle name="Comma" xfId="48" builtinId="3"/>
    <cellStyle name="Currency" xfId="1" builtinId="4"/>
    <cellStyle name="Currency 2" xfId="5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2" xfId="3"/>
    <cellStyle name="Note 2" xfId="43"/>
    <cellStyle name="Output 2" xfId="44"/>
    <cellStyle name="Percent" xfId="2" builtinId="5"/>
    <cellStyle name="Percent 2" xfId="4"/>
    <cellStyle name="Percent 3" xfId="6"/>
    <cellStyle name="Title 2" xfId="45"/>
    <cellStyle name="Total 2" xfId="46"/>
    <cellStyle name="Warning Text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28"/>
  <sheetViews>
    <sheetView tabSelected="1" zoomScale="90" zoomScaleNormal="90" workbookViewId="0"/>
  </sheetViews>
  <sheetFormatPr defaultColWidth="9.140625" defaultRowHeight="12.75"/>
  <cols>
    <col min="1" max="1" width="36.85546875" style="67" bestFit="1" customWidth="1"/>
    <col min="2" max="3" width="11.5703125" style="67" customWidth="1"/>
    <col min="4" max="4" width="12.85546875" style="67" bestFit="1" customWidth="1"/>
    <col min="5" max="6" width="11.5703125" style="67" customWidth="1"/>
    <col min="7" max="7" width="10.42578125" style="67" bestFit="1" customWidth="1"/>
    <col min="8" max="8" width="16" style="67" customWidth="1"/>
    <col min="9" max="9" width="11.7109375" style="67" customWidth="1"/>
    <col min="10" max="10" width="16" style="67" customWidth="1"/>
    <col min="11" max="11" width="2.7109375" style="67" customWidth="1"/>
    <col min="12" max="12" width="9.140625" style="67"/>
    <col min="13" max="13" width="11.42578125" style="67" customWidth="1"/>
    <col min="14" max="14" width="3" style="67" customWidth="1"/>
    <col min="15" max="15" width="11" style="67" customWidth="1"/>
    <col min="16" max="16" width="13.28515625" style="67" customWidth="1"/>
    <col min="17" max="16384" width="9.140625" style="67"/>
  </cols>
  <sheetData>
    <row r="1" spans="1:18" ht="46.5" customHeight="1" thickBot="1">
      <c r="I1" s="102"/>
      <c r="J1" s="66" t="s">
        <v>1</v>
      </c>
      <c r="L1" s="103"/>
      <c r="M1" s="68"/>
      <c r="N1" s="69" t="s">
        <v>662</v>
      </c>
      <c r="O1" s="68"/>
      <c r="P1" s="70"/>
      <c r="Q1" s="71"/>
    </row>
    <row r="2" spans="1:18" ht="39" thickBot="1">
      <c r="I2" s="72" t="s">
        <v>661</v>
      </c>
      <c r="J2" s="72" t="s">
        <v>655</v>
      </c>
      <c r="L2" s="73" t="s">
        <v>643</v>
      </c>
      <c r="M2" s="74" t="s">
        <v>654</v>
      </c>
      <c r="N2" s="75"/>
      <c r="O2" s="73" t="s">
        <v>644</v>
      </c>
      <c r="P2" s="74" t="s">
        <v>645</v>
      </c>
      <c r="Q2" s="71"/>
    </row>
    <row r="3" spans="1:18" ht="27" customHeight="1">
      <c r="A3" s="76" t="s">
        <v>660</v>
      </c>
      <c r="B3" s="180" t="s">
        <v>647</v>
      </c>
      <c r="C3" s="181" t="s">
        <v>648</v>
      </c>
      <c r="D3" s="180" t="s">
        <v>649</v>
      </c>
      <c r="E3" s="181" t="s">
        <v>650</v>
      </c>
      <c r="F3" s="180" t="s">
        <v>651</v>
      </c>
      <c r="G3" s="181" t="s">
        <v>648</v>
      </c>
      <c r="H3" s="77" t="s">
        <v>652</v>
      </c>
      <c r="I3" s="78"/>
      <c r="J3" s="183">
        <v>978080</v>
      </c>
      <c r="L3" s="79"/>
      <c r="M3" s="80">
        <v>903566</v>
      </c>
      <c r="N3" s="81"/>
      <c r="O3" s="82">
        <v>8.2466582407925926E-2</v>
      </c>
      <c r="P3" s="184">
        <v>74514</v>
      </c>
      <c r="Q3" s="120"/>
      <c r="R3" s="185"/>
    </row>
    <row r="4" spans="1:18" s="85" customFormat="1">
      <c r="A4" s="84" t="s">
        <v>525</v>
      </c>
      <c r="B4" s="197">
        <v>68</v>
      </c>
      <c r="C4" s="104">
        <v>8.8472547488940931E-3</v>
      </c>
      <c r="D4" s="197">
        <v>92</v>
      </c>
      <c r="E4" s="104">
        <v>2.2626660108214462E-2</v>
      </c>
      <c r="F4" s="197">
        <v>1078</v>
      </c>
      <c r="G4" s="104">
        <v>3.2842823629771804E-2</v>
      </c>
      <c r="H4" s="105">
        <v>2.143891282896012E-2</v>
      </c>
      <c r="I4" s="106">
        <v>2.143891282896012E-2</v>
      </c>
      <c r="J4" s="107">
        <v>20968.971859749316</v>
      </c>
      <c r="L4" s="87">
        <v>1.29E-2</v>
      </c>
      <c r="M4" s="186">
        <v>11656.001399999999</v>
      </c>
      <c r="N4" s="86"/>
      <c r="O4" s="87">
        <v>0.79898501554309331</v>
      </c>
      <c r="P4" s="88">
        <v>9312.9704597493164</v>
      </c>
      <c r="Q4" s="89"/>
    </row>
    <row r="5" spans="1:18">
      <c r="A5" s="84" t="s">
        <v>13</v>
      </c>
      <c r="B5" s="197">
        <v>527</v>
      </c>
      <c r="C5" s="104">
        <v>6.8566224303929224E-2</v>
      </c>
      <c r="D5" s="197">
        <v>511</v>
      </c>
      <c r="E5" s="104">
        <v>0.12567634038366945</v>
      </c>
      <c r="F5" s="197">
        <v>2245</v>
      </c>
      <c r="G5" s="104">
        <v>6.839716052767876E-2</v>
      </c>
      <c r="H5" s="105">
        <v>8.7546575071759156E-2</v>
      </c>
      <c r="I5" s="106">
        <v>8.7546575071759156E-2</v>
      </c>
      <c r="J5" s="107">
        <v>85627.554146186201</v>
      </c>
      <c r="L5" s="87">
        <v>9.7000000000000003E-2</v>
      </c>
      <c r="M5" s="186">
        <v>87645.902000000002</v>
      </c>
      <c r="N5" s="90"/>
      <c r="O5" s="87">
        <v>-2.3028433820143704E-2</v>
      </c>
      <c r="P5" s="88">
        <v>-2018.3478538138006</v>
      </c>
      <c r="Q5" s="91"/>
    </row>
    <row r="6" spans="1:18">
      <c r="A6" s="84" t="s">
        <v>50</v>
      </c>
      <c r="B6" s="197">
        <v>67</v>
      </c>
      <c r="C6" s="104">
        <v>8.7171480614103569E-3</v>
      </c>
      <c r="D6" s="197">
        <v>156</v>
      </c>
      <c r="E6" s="104">
        <v>3.8366945400885394E-2</v>
      </c>
      <c r="F6" s="197">
        <v>1789</v>
      </c>
      <c r="G6" s="104">
        <v>5.4504463333638009E-2</v>
      </c>
      <c r="H6" s="105">
        <v>3.3862852265311244E-2</v>
      </c>
      <c r="I6" s="106">
        <v>3.3862852265311244E-2</v>
      </c>
      <c r="J6" s="107">
        <v>33120.578543655618</v>
      </c>
      <c r="L6" s="87">
        <v>4.5499999999999999E-2</v>
      </c>
      <c r="M6" s="186">
        <v>41112.252999999997</v>
      </c>
      <c r="N6" s="90"/>
      <c r="O6" s="87">
        <v>-0.19438668214909993</v>
      </c>
      <c r="P6" s="88">
        <v>-7991.674456344379</v>
      </c>
      <c r="Q6" s="91"/>
    </row>
    <row r="7" spans="1:18">
      <c r="A7" s="84" t="s">
        <v>73</v>
      </c>
      <c r="B7" s="197">
        <v>1174</v>
      </c>
      <c r="C7" s="104">
        <v>0.15274525110590687</v>
      </c>
      <c r="D7" s="197">
        <v>513</v>
      </c>
      <c r="E7" s="104">
        <v>0.12616822429906543</v>
      </c>
      <c r="F7" s="197">
        <v>3346</v>
      </c>
      <c r="G7" s="104">
        <v>0.10194071230539563</v>
      </c>
      <c r="H7" s="105">
        <v>0.126951395903456</v>
      </c>
      <c r="I7" s="106">
        <v>0.126951395903456</v>
      </c>
      <c r="J7" s="107">
        <v>124168.62130525225</v>
      </c>
      <c r="L7" s="87">
        <v>0.1244</v>
      </c>
      <c r="M7" s="186">
        <v>112403.61039999999</v>
      </c>
      <c r="N7" s="90"/>
      <c r="O7" s="87">
        <v>0.10466755350104183</v>
      </c>
      <c r="P7" s="88">
        <v>11765.01090525226</v>
      </c>
      <c r="Q7" s="91"/>
    </row>
    <row r="8" spans="1:18">
      <c r="A8" s="84" t="s">
        <v>132</v>
      </c>
      <c r="B8" s="197">
        <v>985</v>
      </c>
      <c r="C8" s="104">
        <v>0.12815508717148064</v>
      </c>
      <c r="D8" s="197">
        <v>736</v>
      </c>
      <c r="E8" s="104">
        <v>0.18101328086571572</v>
      </c>
      <c r="F8" s="197">
        <v>7021</v>
      </c>
      <c r="G8" s="104">
        <v>0.21390488377052674</v>
      </c>
      <c r="H8" s="105">
        <v>0.17435775060257436</v>
      </c>
      <c r="I8" s="106">
        <v>0.17435775060257436</v>
      </c>
      <c r="J8" s="107">
        <v>170535.82870936592</v>
      </c>
      <c r="L8" s="87">
        <v>0.17119999999999999</v>
      </c>
      <c r="M8" s="186">
        <v>154690.49919999999</v>
      </c>
      <c r="N8" s="90"/>
      <c r="O8" s="87">
        <v>0.10243246735456864</v>
      </c>
      <c r="P8" s="88">
        <v>15845.329509365925</v>
      </c>
      <c r="Q8" s="91"/>
    </row>
    <row r="9" spans="1:18">
      <c r="A9" s="84" t="s">
        <v>212</v>
      </c>
      <c r="B9" s="197">
        <v>3471</v>
      </c>
      <c r="C9" s="104">
        <v>0.45160031225605002</v>
      </c>
      <c r="D9" s="197">
        <v>1013</v>
      </c>
      <c r="E9" s="104">
        <v>0.24913920314805707</v>
      </c>
      <c r="F9" s="197">
        <v>7411</v>
      </c>
      <c r="G9" s="104">
        <v>0.22578679584437744</v>
      </c>
      <c r="H9" s="105">
        <v>0.30884210374949489</v>
      </c>
      <c r="I9" s="106">
        <v>0.30884210374949489</v>
      </c>
      <c r="J9" s="107">
        <v>302072.28483530594</v>
      </c>
      <c r="L9" s="87">
        <v>0.2994</v>
      </c>
      <c r="M9" s="186">
        <v>270527.66039999999</v>
      </c>
      <c r="N9" s="90"/>
      <c r="O9" s="87">
        <v>0.1166040632912151</v>
      </c>
      <c r="P9" s="88">
        <v>31544.624435305945</v>
      </c>
      <c r="Q9" s="91"/>
    </row>
    <row r="10" spans="1:18">
      <c r="A10" s="84" t="s">
        <v>359</v>
      </c>
      <c r="B10" s="197">
        <v>21</v>
      </c>
      <c r="C10" s="104">
        <v>2.7322404371584699E-3</v>
      </c>
      <c r="D10" s="197">
        <v>56</v>
      </c>
      <c r="E10" s="104">
        <v>1.3772749631087065E-2</v>
      </c>
      <c r="F10" s="197">
        <v>274</v>
      </c>
      <c r="G10" s="104">
        <v>8.3478048929104594E-3</v>
      </c>
      <c r="H10" s="105">
        <v>8.2842649870519969E-3</v>
      </c>
      <c r="I10" s="106">
        <v>8.2842649870519969E-3</v>
      </c>
      <c r="J10" s="107">
        <v>8102.673898535817</v>
      </c>
      <c r="L10" s="87">
        <v>8.8999999999999999E-3</v>
      </c>
      <c r="M10" s="186">
        <v>8041.7374</v>
      </c>
      <c r="N10" s="90"/>
      <c r="O10" s="87">
        <v>7.5775290220017636E-3</v>
      </c>
      <c r="P10" s="88">
        <v>60.936498535817009</v>
      </c>
      <c r="Q10" s="91"/>
    </row>
    <row r="11" spans="1:18">
      <c r="A11" s="84" t="s">
        <v>367</v>
      </c>
      <c r="B11" s="197">
        <v>126</v>
      </c>
      <c r="C11" s="104">
        <v>1.6393442622950821E-2</v>
      </c>
      <c r="D11" s="197">
        <v>245</v>
      </c>
      <c r="E11" s="104">
        <v>6.0255779636005896E-2</v>
      </c>
      <c r="F11" s="197">
        <v>1807</v>
      </c>
      <c r="G11" s="104">
        <v>5.5052859275508029E-2</v>
      </c>
      <c r="H11" s="105">
        <v>4.3900693844821585E-2</v>
      </c>
      <c r="I11" s="106">
        <v>4.3900693844821585E-2</v>
      </c>
      <c r="J11" s="107">
        <v>42938.390635743097</v>
      </c>
      <c r="L11" s="87">
        <v>3.7199999999999997E-2</v>
      </c>
      <c r="M11" s="186">
        <v>33612.655199999994</v>
      </c>
      <c r="N11" s="81"/>
      <c r="O11" s="87">
        <v>0.27744715138550269</v>
      </c>
      <c r="P11" s="88">
        <v>9325.7354357431032</v>
      </c>
      <c r="Q11" s="91"/>
    </row>
    <row r="12" spans="1:18">
      <c r="A12" s="84" t="s">
        <v>387</v>
      </c>
      <c r="B12" s="197">
        <v>1127</v>
      </c>
      <c r="C12" s="104">
        <v>0.14663023679417123</v>
      </c>
      <c r="D12" s="197">
        <v>492</v>
      </c>
      <c r="E12" s="104">
        <v>0.12100344318740779</v>
      </c>
      <c r="F12" s="197">
        <v>5353</v>
      </c>
      <c r="G12" s="104">
        <v>0.16308685982390397</v>
      </c>
      <c r="H12" s="105">
        <v>0.14357351326849432</v>
      </c>
      <c r="I12" s="106">
        <v>0.14357351326849432</v>
      </c>
      <c r="J12" s="107">
        <v>140426.38185764893</v>
      </c>
      <c r="L12" s="87">
        <v>0.14090000000000003</v>
      </c>
      <c r="M12" s="186">
        <v>127312.44940000003</v>
      </c>
      <c r="N12" s="90"/>
      <c r="O12" s="87">
        <v>0.10300589234951046</v>
      </c>
      <c r="P12" s="88">
        <v>13113.932457648902</v>
      </c>
      <c r="Q12" s="91"/>
    </row>
    <row r="13" spans="1:18" ht="13.5" thickBot="1">
      <c r="A13" s="92" t="s">
        <v>421</v>
      </c>
      <c r="B13" s="198">
        <v>120</v>
      </c>
      <c r="C13" s="108">
        <v>1.56128024980484E-2</v>
      </c>
      <c r="D13" s="198">
        <v>252</v>
      </c>
      <c r="E13" s="108">
        <v>6.1977373339891777E-2</v>
      </c>
      <c r="F13" s="198">
        <v>2499</v>
      </c>
      <c r="G13" s="108">
        <v>7.6135636596289205E-2</v>
      </c>
      <c r="H13" s="109">
        <v>5.1241937478076455E-2</v>
      </c>
      <c r="I13" s="110">
        <v>5.1241937478076455E-2</v>
      </c>
      <c r="J13" s="111">
        <v>50118.714208557016</v>
      </c>
      <c r="L13" s="93">
        <v>6.2600000000000003E-2</v>
      </c>
      <c r="M13" s="187">
        <v>56563.231599999999</v>
      </c>
      <c r="N13" s="94"/>
      <c r="O13" s="93">
        <v>-0.11393474540169278</v>
      </c>
      <c r="P13" s="88">
        <v>-6444.5173914429834</v>
      </c>
      <c r="Q13" s="91"/>
    </row>
    <row r="14" spans="1:18" s="100" customFormat="1">
      <c r="A14" s="101"/>
      <c r="B14" s="182"/>
      <c r="C14" s="113"/>
      <c r="D14" s="112"/>
      <c r="E14" s="113"/>
      <c r="F14" s="112"/>
      <c r="G14" s="113"/>
      <c r="H14" s="113"/>
      <c r="I14" s="114"/>
      <c r="J14" s="115"/>
      <c r="L14" s="188"/>
      <c r="M14" s="189"/>
      <c r="N14" s="190"/>
      <c r="O14" s="188"/>
      <c r="P14" s="191"/>
      <c r="Q14" s="91"/>
    </row>
    <row r="15" spans="1:18" ht="45" customHeight="1" thickBot="1">
      <c r="I15" s="102"/>
      <c r="J15" s="66" t="s">
        <v>1</v>
      </c>
      <c r="L15" s="71"/>
      <c r="M15" s="81"/>
      <c r="N15" s="81"/>
      <c r="O15" s="81"/>
      <c r="P15" s="81"/>
    </row>
    <row r="16" spans="1:18" ht="26.25" thickBot="1">
      <c r="I16" s="72" t="s">
        <v>643</v>
      </c>
      <c r="J16" s="72" t="s">
        <v>623</v>
      </c>
      <c r="L16" s="71"/>
    </row>
    <row r="17" spans="1:12" ht="27" customHeight="1">
      <c r="A17" s="76" t="s">
        <v>646</v>
      </c>
      <c r="B17" s="180" t="s">
        <v>647</v>
      </c>
      <c r="C17" s="181" t="s">
        <v>648</v>
      </c>
      <c r="D17" s="180" t="s">
        <v>649</v>
      </c>
      <c r="E17" s="181" t="s">
        <v>650</v>
      </c>
      <c r="F17" s="180" t="s">
        <v>651</v>
      </c>
      <c r="G17" s="181" t="s">
        <v>648</v>
      </c>
      <c r="H17" s="77" t="s">
        <v>652</v>
      </c>
      <c r="I17" s="78"/>
      <c r="J17" s="183">
        <v>903566</v>
      </c>
      <c r="L17" s="83"/>
    </row>
    <row r="18" spans="1:12" s="85" customFormat="1">
      <c r="A18" s="84" t="s">
        <v>525</v>
      </c>
      <c r="B18" s="197">
        <v>2</v>
      </c>
      <c r="C18" s="104">
        <v>2.1505376344086021E-4</v>
      </c>
      <c r="D18" s="197">
        <v>57</v>
      </c>
      <c r="E18" s="104">
        <v>1.4210919970082274E-2</v>
      </c>
      <c r="F18" s="197">
        <v>808</v>
      </c>
      <c r="G18" s="104">
        <v>2.433221911042853E-2</v>
      </c>
      <c r="H18" s="105">
        <v>1.29E-2</v>
      </c>
      <c r="I18" s="106">
        <v>1.29E-2</v>
      </c>
      <c r="J18" s="107">
        <v>11656.001399999999</v>
      </c>
      <c r="L18" s="89"/>
    </row>
    <row r="19" spans="1:12">
      <c r="A19" s="84" t="s">
        <v>13</v>
      </c>
      <c r="B19" s="197">
        <v>758</v>
      </c>
      <c r="C19" s="104">
        <v>8.1505376344086014E-2</v>
      </c>
      <c r="D19" s="197">
        <v>539</v>
      </c>
      <c r="E19" s="104">
        <v>0.13438045375218152</v>
      </c>
      <c r="F19" s="197">
        <v>2491</v>
      </c>
      <c r="G19" s="104">
        <v>7.5014304212967148E-2</v>
      </c>
      <c r="H19" s="105">
        <v>9.6999999999999975E-2</v>
      </c>
      <c r="I19" s="106">
        <v>9.7000000000000003E-2</v>
      </c>
      <c r="J19" s="107">
        <v>87645.902000000002</v>
      </c>
      <c r="L19" s="91"/>
    </row>
    <row r="20" spans="1:12">
      <c r="A20" s="84" t="s">
        <v>50</v>
      </c>
      <c r="B20" s="197">
        <v>52</v>
      </c>
      <c r="C20" s="104">
        <v>5.5913978494623665E-3</v>
      </c>
      <c r="D20" s="197">
        <v>294</v>
      </c>
      <c r="E20" s="104">
        <v>7.3298429319371722E-2</v>
      </c>
      <c r="F20" s="197">
        <v>1921</v>
      </c>
      <c r="G20" s="104">
        <v>5.7849248652392576E-2</v>
      </c>
      <c r="H20" s="105">
        <v>4.5499999999999999E-2</v>
      </c>
      <c r="I20" s="106">
        <v>4.5499999999999999E-2</v>
      </c>
      <c r="J20" s="107">
        <v>41112.252999999997</v>
      </c>
      <c r="L20" s="91"/>
    </row>
    <row r="21" spans="1:12">
      <c r="A21" s="84" t="s">
        <v>73</v>
      </c>
      <c r="B21" s="197">
        <v>1599</v>
      </c>
      <c r="C21" s="104">
        <v>0.17193548387096774</v>
      </c>
      <c r="D21" s="197">
        <v>389</v>
      </c>
      <c r="E21" s="104">
        <v>9.6983295936175523E-2</v>
      </c>
      <c r="F21" s="197">
        <v>3472</v>
      </c>
      <c r="G21" s="104">
        <v>0.10455626825669286</v>
      </c>
      <c r="H21" s="105">
        <v>0.1244</v>
      </c>
      <c r="I21" s="106">
        <v>0.1244</v>
      </c>
      <c r="J21" s="107">
        <v>112403.61039999999</v>
      </c>
      <c r="L21" s="91"/>
    </row>
    <row r="22" spans="1:12">
      <c r="A22" s="84" t="s">
        <v>132</v>
      </c>
      <c r="B22" s="197">
        <v>1112</v>
      </c>
      <c r="C22" s="104">
        <v>0.11956989247311828</v>
      </c>
      <c r="D22" s="197">
        <v>790</v>
      </c>
      <c r="E22" s="104">
        <v>0.19695836449763157</v>
      </c>
      <c r="F22" s="197">
        <v>6558</v>
      </c>
      <c r="G22" s="104">
        <v>0.19748848134429486</v>
      </c>
      <c r="H22" s="105">
        <v>0.17119999999999996</v>
      </c>
      <c r="I22" s="106">
        <v>0.17119999999999999</v>
      </c>
      <c r="J22" s="107">
        <v>154690.49919999999</v>
      </c>
      <c r="L22" s="91"/>
    </row>
    <row r="23" spans="1:12">
      <c r="A23" s="84" t="s">
        <v>212</v>
      </c>
      <c r="B23" s="197">
        <v>3652</v>
      </c>
      <c r="C23" s="104">
        <v>0.39268817204301076</v>
      </c>
      <c r="D23" s="197">
        <v>1128</v>
      </c>
      <c r="E23" s="104">
        <v>0.28122662677636501</v>
      </c>
      <c r="F23" s="197">
        <v>7434</v>
      </c>
      <c r="G23" s="104">
        <v>0.22386846146896744</v>
      </c>
      <c r="H23" s="105">
        <v>0.29939999999999989</v>
      </c>
      <c r="I23" s="106">
        <v>0.2994</v>
      </c>
      <c r="J23" s="107">
        <v>270527.66039999999</v>
      </c>
      <c r="L23" s="91"/>
    </row>
    <row r="24" spans="1:12">
      <c r="A24" s="84" t="s">
        <v>359</v>
      </c>
      <c r="B24" s="197">
        <v>27</v>
      </c>
      <c r="C24" s="104">
        <v>2.9032258064516131E-3</v>
      </c>
      <c r="D24" s="197">
        <v>59</v>
      </c>
      <c r="E24" s="104">
        <v>1.4709548740962352E-2</v>
      </c>
      <c r="F24" s="197">
        <v>297</v>
      </c>
      <c r="G24" s="104">
        <v>8.943897371036227E-3</v>
      </c>
      <c r="H24" s="105">
        <v>8.8999999999999999E-3</v>
      </c>
      <c r="I24" s="106">
        <v>8.8999999999999999E-3</v>
      </c>
      <c r="J24" s="107">
        <v>8041.7374</v>
      </c>
      <c r="L24" s="91"/>
    </row>
    <row r="25" spans="1:12">
      <c r="A25" s="84" t="s">
        <v>367</v>
      </c>
      <c r="B25" s="197">
        <v>144</v>
      </c>
      <c r="C25" s="104">
        <v>1.5483870967741935E-2</v>
      </c>
      <c r="D25" s="197">
        <v>90</v>
      </c>
      <c r="E25" s="104">
        <v>2.2438294689603594E-2</v>
      </c>
      <c r="F25" s="197">
        <v>2451</v>
      </c>
      <c r="G25" s="104">
        <v>7.3809738910470671E-2</v>
      </c>
      <c r="H25" s="105">
        <v>3.7199999999999997E-2</v>
      </c>
      <c r="I25" s="106">
        <v>3.7199999999999997E-2</v>
      </c>
      <c r="J25" s="107">
        <v>33612.655199999994</v>
      </c>
      <c r="L25" s="91"/>
    </row>
    <row r="26" spans="1:12">
      <c r="A26" s="84" t="s">
        <v>387</v>
      </c>
      <c r="B26" s="197">
        <v>1741</v>
      </c>
      <c r="C26" s="104">
        <v>0.18720430107526884</v>
      </c>
      <c r="D26" s="197">
        <v>301</v>
      </c>
      <c r="E26" s="104">
        <v>7.5043630017451998E-2</v>
      </c>
      <c r="F26" s="197">
        <v>5329</v>
      </c>
      <c r="G26" s="104">
        <v>0.16047821242509108</v>
      </c>
      <c r="H26" s="105">
        <v>0.14090000000000003</v>
      </c>
      <c r="I26" s="106">
        <v>0.14090000000000003</v>
      </c>
      <c r="J26" s="107">
        <v>127312.44940000003</v>
      </c>
      <c r="L26" s="91"/>
    </row>
    <row r="27" spans="1:12" ht="13.5" thickBot="1">
      <c r="A27" s="92" t="s">
        <v>421</v>
      </c>
      <c r="B27" s="198">
        <v>213</v>
      </c>
      <c r="C27" s="108">
        <v>2.2903225806451613E-2</v>
      </c>
      <c r="D27" s="198">
        <v>364</v>
      </c>
      <c r="E27" s="108">
        <v>9.0750436300174528E-2</v>
      </c>
      <c r="F27" s="198">
        <v>2446</v>
      </c>
      <c r="G27" s="108">
        <v>7.3659168247658627E-2</v>
      </c>
      <c r="H27" s="109">
        <v>6.2600000000000003E-2</v>
      </c>
      <c r="I27" s="110">
        <v>6.2600000000000003E-2</v>
      </c>
      <c r="J27" s="111">
        <v>56563.231599999999</v>
      </c>
      <c r="L27" s="91"/>
    </row>
    <row r="28" spans="1:12">
      <c r="B28" s="199"/>
      <c r="C28" s="96"/>
      <c r="D28" s="95"/>
      <c r="E28" s="96"/>
      <c r="F28" s="97"/>
      <c r="G28" s="96"/>
      <c r="H28" s="96"/>
      <c r="I28" s="98"/>
      <c r="J28" s="99"/>
    </row>
  </sheetData>
  <pageMargins left="0.21" right="0.22" top="0.75" bottom="0.75" header="0.3" footer="0.3"/>
  <pageSetup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zoomScale="120" zoomScaleNormal="120" workbookViewId="0">
      <pane xSplit="1" ySplit="6" topLeftCell="G12" activePane="bottomRight" state="frozen"/>
      <selection activeCell="B1" sqref="B1:J1"/>
      <selection pane="topRight" activeCell="B1" sqref="B1:J1"/>
      <selection pane="bottomLeft" activeCell="B1" sqref="B1:J1"/>
      <selection pane="bottomRight" activeCell="L27" sqref="L27"/>
    </sheetView>
  </sheetViews>
  <sheetFormatPr defaultColWidth="9.140625" defaultRowHeight="12.75"/>
  <cols>
    <col min="1" max="1" width="35.140625" style="8" bestFit="1" customWidth="1"/>
    <col min="2" max="2" width="12.140625" style="11" bestFit="1" customWidth="1"/>
    <col min="3" max="3" width="8.7109375" style="41" bestFit="1" customWidth="1"/>
    <col min="4" max="4" width="7.28515625" style="41" bestFit="1" customWidth="1"/>
    <col min="5" max="5" width="12.140625" style="59" bestFit="1" customWidth="1"/>
    <col min="6" max="6" width="10.140625" style="117" bestFit="1" customWidth="1"/>
    <col min="7" max="7" width="16.85546875" style="3" bestFit="1" customWidth="1"/>
    <col min="8" max="8" width="10.140625" style="4" bestFit="1" customWidth="1"/>
    <col min="9" max="9" width="11.5703125" style="3" bestFit="1" customWidth="1"/>
    <col min="10" max="10" width="10.140625" style="4" bestFit="1" customWidth="1"/>
    <col min="11" max="11" width="10.5703125" style="5" bestFit="1" customWidth="1"/>
    <col min="12" max="12" width="15.7109375" style="1" customWidth="1"/>
    <col min="13" max="16384" width="9.140625" style="8"/>
  </cols>
  <sheetData>
    <row r="1" spans="1:12" ht="12.75" customHeight="1">
      <c r="A1" s="116" t="s">
        <v>0</v>
      </c>
      <c r="B1" s="194" t="s">
        <v>658</v>
      </c>
      <c r="C1" s="194"/>
      <c r="D1" s="194"/>
      <c r="E1" s="194"/>
      <c r="F1" s="194"/>
      <c r="G1" s="194"/>
      <c r="H1" s="194"/>
      <c r="I1" s="194"/>
      <c r="J1" s="194"/>
      <c r="K1" s="171"/>
      <c r="L1" s="171"/>
    </row>
    <row r="2" spans="1:12" s="1" customFormat="1">
      <c r="A2" s="116" t="s">
        <v>659</v>
      </c>
      <c r="B2" s="2"/>
      <c r="C2" s="40"/>
      <c r="D2" s="40"/>
      <c r="E2" s="63"/>
      <c r="F2" s="15"/>
      <c r="H2" s="22"/>
      <c r="J2" s="22"/>
      <c r="K2" s="118"/>
      <c r="L2" s="121"/>
    </row>
    <row r="3" spans="1:12" s="1" customFormat="1" ht="13.5" thickBot="1">
      <c r="A3" s="116"/>
      <c r="B3" s="2"/>
      <c r="C3" s="40"/>
      <c r="D3" s="40"/>
      <c r="E3" s="63"/>
      <c r="F3" s="15"/>
      <c r="H3" s="22"/>
      <c r="J3" s="22"/>
      <c r="K3" s="118"/>
      <c r="L3" s="121"/>
    </row>
    <row r="4" spans="1:12" s="1" customFormat="1">
      <c r="A4" s="128"/>
      <c r="B4" s="129"/>
      <c r="C4" s="130"/>
      <c r="D4" s="130"/>
      <c r="E4" s="131"/>
      <c r="F4" s="132"/>
      <c r="G4" s="133"/>
      <c r="H4" s="134"/>
      <c r="I4" s="133"/>
      <c r="J4" s="134"/>
      <c r="K4" s="135"/>
      <c r="L4" s="192" t="s">
        <v>655</v>
      </c>
    </row>
    <row r="5" spans="1:12" s="1" customFormat="1" ht="13.5" thickBot="1">
      <c r="A5" s="136"/>
      <c r="B5" s="137"/>
      <c r="C5" s="124"/>
      <c r="D5" s="124"/>
      <c r="E5" s="125" t="s">
        <v>3</v>
      </c>
      <c r="F5" s="138" t="s">
        <v>4</v>
      </c>
      <c r="G5" s="139" t="s">
        <v>582</v>
      </c>
      <c r="H5" s="140" t="s">
        <v>4</v>
      </c>
      <c r="I5" s="139" t="s">
        <v>582</v>
      </c>
      <c r="J5" s="140" t="s">
        <v>4</v>
      </c>
      <c r="K5" s="138" t="s">
        <v>5</v>
      </c>
      <c r="L5" s="193"/>
    </row>
    <row r="6" spans="1:12" s="1" customFormat="1" ht="16.5" thickBot="1">
      <c r="A6" s="141" t="s">
        <v>6</v>
      </c>
      <c r="B6" s="142" t="s">
        <v>7</v>
      </c>
      <c r="C6" s="126" t="s">
        <v>577</v>
      </c>
      <c r="D6" s="126" t="s">
        <v>578</v>
      </c>
      <c r="E6" s="127" t="s">
        <v>8</v>
      </c>
      <c r="F6" s="143" t="s">
        <v>9</v>
      </c>
      <c r="G6" s="144" t="s">
        <v>10</v>
      </c>
      <c r="H6" s="145" t="s">
        <v>9</v>
      </c>
      <c r="I6" s="144" t="s">
        <v>583</v>
      </c>
      <c r="J6" s="145" t="s">
        <v>9</v>
      </c>
      <c r="K6" s="143" t="s">
        <v>11</v>
      </c>
      <c r="L6" s="146">
        <v>978080</v>
      </c>
    </row>
    <row r="7" spans="1:12" s="1" customFormat="1">
      <c r="A7" s="165" t="s">
        <v>421</v>
      </c>
      <c r="B7" s="122"/>
      <c r="C7" s="147"/>
      <c r="D7" s="147"/>
      <c r="E7" s="148"/>
      <c r="F7" s="120"/>
      <c r="G7" s="119"/>
      <c r="H7" s="123"/>
      <c r="I7" s="119"/>
      <c r="J7" s="123"/>
      <c r="K7" s="120"/>
      <c r="L7" s="163"/>
    </row>
    <row r="8" spans="1:12">
      <c r="A8" s="149" t="s">
        <v>422</v>
      </c>
      <c r="B8" s="150" t="s">
        <v>423</v>
      </c>
      <c r="C8" s="151">
        <v>0</v>
      </c>
      <c r="D8" s="151">
        <v>0</v>
      </c>
      <c r="E8" s="152">
        <v>0</v>
      </c>
      <c r="F8" s="153">
        <v>0</v>
      </c>
      <c r="G8" s="154">
        <v>0</v>
      </c>
      <c r="H8" s="155">
        <v>0</v>
      </c>
      <c r="I8" s="154">
        <v>49</v>
      </c>
      <c r="J8" s="155">
        <v>1.4928556195350821E-3</v>
      </c>
      <c r="K8" s="120">
        <v>4.9761853984502731E-4</v>
      </c>
      <c r="L8" s="163">
        <v>486.7107414516243</v>
      </c>
    </row>
    <row r="9" spans="1:12">
      <c r="A9" s="149" t="s">
        <v>631</v>
      </c>
      <c r="B9" s="150" t="s">
        <v>632</v>
      </c>
      <c r="C9" s="151">
        <v>0</v>
      </c>
      <c r="D9" s="151">
        <v>0</v>
      </c>
      <c r="E9" s="152">
        <v>0</v>
      </c>
      <c r="F9" s="153">
        <v>0</v>
      </c>
      <c r="G9" s="154">
        <v>0</v>
      </c>
      <c r="H9" s="155">
        <v>0</v>
      </c>
      <c r="I9" s="154">
        <v>48</v>
      </c>
      <c r="J9" s="155">
        <v>1.4623891783200804E-3</v>
      </c>
      <c r="K9" s="120">
        <v>4.8746305944002679E-4</v>
      </c>
      <c r="L9" s="163">
        <v>476.77786917710142</v>
      </c>
    </row>
    <row r="10" spans="1:12">
      <c r="A10" s="149" t="s">
        <v>558</v>
      </c>
      <c r="B10" s="150" t="s">
        <v>559</v>
      </c>
      <c r="C10" s="151">
        <v>0</v>
      </c>
      <c r="D10" s="151">
        <v>0</v>
      </c>
      <c r="E10" s="152">
        <v>0</v>
      </c>
      <c r="F10" s="153">
        <v>0</v>
      </c>
      <c r="G10" s="154">
        <v>0</v>
      </c>
      <c r="H10" s="155">
        <v>0</v>
      </c>
      <c r="I10" s="154">
        <v>0</v>
      </c>
      <c r="J10" s="155">
        <v>0</v>
      </c>
      <c r="K10" s="120">
        <v>0</v>
      </c>
      <c r="L10" s="163">
        <v>0</v>
      </c>
    </row>
    <row r="11" spans="1:12">
      <c r="A11" s="149" t="s">
        <v>424</v>
      </c>
      <c r="B11" s="150" t="s">
        <v>425</v>
      </c>
      <c r="C11" s="151">
        <v>0</v>
      </c>
      <c r="D11" s="151">
        <v>0</v>
      </c>
      <c r="E11" s="152">
        <v>0</v>
      </c>
      <c r="F11" s="153">
        <v>0</v>
      </c>
      <c r="G11" s="154">
        <v>0</v>
      </c>
      <c r="H11" s="155">
        <v>0</v>
      </c>
      <c r="I11" s="154">
        <v>72</v>
      </c>
      <c r="J11" s="155">
        <v>2.1935837674801205E-3</v>
      </c>
      <c r="K11" s="120">
        <v>7.311945891600402E-4</v>
      </c>
      <c r="L11" s="163">
        <v>715.16680376565216</v>
      </c>
    </row>
    <row r="12" spans="1:12">
      <c r="A12" s="149" t="s">
        <v>426</v>
      </c>
      <c r="B12" s="150" t="s">
        <v>427</v>
      </c>
      <c r="C12" s="151">
        <v>0</v>
      </c>
      <c r="D12" s="151">
        <v>0</v>
      </c>
      <c r="E12" s="152">
        <v>0</v>
      </c>
      <c r="F12" s="153">
        <v>0</v>
      </c>
      <c r="G12" s="154">
        <v>3</v>
      </c>
      <c r="H12" s="155">
        <v>7.3782587309394979E-4</v>
      </c>
      <c r="I12" s="154">
        <v>507</v>
      </c>
      <c r="J12" s="155">
        <v>1.544648569600585E-2</v>
      </c>
      <c r="K12" s="120">
        <v>5.3947705230332661E-3</v>
      </c>
      <c r="L12" s="163">
        <v>5276.5171531683773</v>
      </c>
    </row>
    <row r="13" spans="1:12">
      <c r="A13" s="149" t="s">
        <v>428</v>
      </c>
      <c r="B13" s="150" t="s">
        <v>429</v>
      </c>
      <c r="C13" s="151">
        <v>2</v>
      </c>
      <c r="D13" s="151">
        <v>2</v>
      </c>
      <c r="E13" s="152">
        <v>4</v>
      </c>
      <c r="F13" s="153">
        <v>5.2042674993494666E-4</v>
      </c>
      <c r="G13" s="154">
        <v>16</v>
      </c>
      <c r="H13" s="155">
        <v>3.9350713231677322E-3</v>
      </c>
      <c r="I13" s="154">
        <v>77</v>
      </c>
      <c r="J13" s="155">
        <v>2.3459159735551289E-3</v>
      </c>
      <c r="K13" s="120">
        <v>2.2671380155526027E-3</v>
      </c>
      <c r="L13" s="163">
        <v>2217.4423502516897</v>
      </c>
    </row>
    <row r="14" spans="1:12">
      <c r="A14" s="149" t="s">
        <v>430</v>
      </c>
      <c r="B14" s="150" t="s">
        <v>431</v>
      </c>
      <c r="C14" s="151">
        <v>0</v>
      </c>
      <c r="D14" s="151">
        <v>0</v>
      </c>
      <c r="E14" s="152">
        <v>0</v>
      </c>
      <c r="F14" s="153">
        <v>0</v>
      </c>
      <c r="G14" s="154">
        <v>0</v>
      </c>
      <c r="H14" s="155">
        <v>0</v>
      </c>
      <c r="I14" s="154">
        <v>3</v>
      </c>
      <c r="J14" s="155">
        <v>9.1399323645005026E-5</v>
      </c>
      <c r="K14" s="120">
        <v>3.0466441215001674E-5</v>
      </c>
      <c r="L14" s="163">
        <v>29.798616823568839</v>
      </c>
    </row>
    <row r="15" spans="1:12">
      <c r="A15" s="149" t="s">
        <v>432</v>
      </c>
      <c r="B15" s="150" t="s">
        <v>433</v>
      </c>
      <c r="C15" s="151">
        <v>0</v>
      </c>
      <c r="D15" s="151">
        <v>0</v>
      </c>
      <c r="E15" s="152">
        <v>0</v>
      </c>
      <c r="F15" s="153">
        <v>0</v>
      </c>
      <c r="G15" s="154">
        <v>27</v>
      </c>
      <c r="H15" s="155">
        <v>6.6404328578455489E-3</v>
      </c>
      <c r="I15" s="154">
        <v>115</v>
      </c>
      <c r="J15" s="155">
        <v>3.5036407397251927E-3</v>
      </c>
      <c r="K15" s="120">
        <v>3.3813578658569137E-3</v>
      </c>
      <c r="L15" s="163">
        <v>3307.2385014373303</v>
      </c>
    </row>
    <row r="16" spans="1:12">
      <c r="A16" s="149" t="s">
        <v>584</v>
      </c>
      <c r="B16" s="150" t="s">
        <v>585</v>
      </c>
      <c r="C16" s="151">
        <v>0</v>
      </c>
      <c r="D16" s="151">
        <v>1</v>
      </c>
      <c r="E16" s="152">
        <v>1</v>
      </c>
      <c r="F16" s="153">
        <v>1.3010668748373666E-4</v>
      </c>
      <c r="G16" s="154">
        <v>0</v>
      </c>
      <c r="H16" s="155">
        <v>0</v>
      </c>
      <c r="I16" s="154">
        <v>1</v>
      </c>
      <c r="J16" s="155">
        <v>3.0466441215001674E-5</v>
      </c>
      <c r="K16" s="120">
        <v>5.3524376232912776E-5</v>
      </c>
      <c r="L16" s="163">
        <v>52.351121905887325</v>
      </c>
    </row>
    <row r="17" spans="1:12">
      <c r="A17" s="149" t="s">
        <v>434</v>
      </c>
      <c r="B17" s="150" t="s">
        <v>435</v>
      </c>
      <c r="C17" s="151">
        <v>0</v>
      </c>
      <c r="D17" s="151">
        <v>0</v>
      </c>
      <c r="E17" s="152">
        <v>0</v>
      </c>
      <c r="F17" s="153">
        <v>0</v>
      </c>
      <c r="G17" s="154">
        <v>0</v>
      </c>
      <c r="H17" s="155">
        <v>0</v>
      </c>
      <c r="I17" s="154">
        <v>5</v>
      </c>
      <c r="J17" s="155">
        <v>1.5233220607500838E-4</v>
      </c>
      <c r="K17" s="120">
        <v>5.0777402025002791E-5</v>
      </c>
      <c r="L17" s="163">
        <v>49.664361372614728</v>
      </c>
    </row>
    <row r="18" spans="1:12">
      <c r="A18" s="149" t="s">
        <v>436</v>
      </c>
      <c r="B18" s="150" t="s">
        <v>437</v>
      </c>
      <c r="C18" s="151">
        <v>0</v>
      </c>
      <c r="D18" s="151">
        <v>1</v>
      </c>
      <c r="E18" s="152">
        <v>1</v>
      </c>
      <c r="F18" s="153">
        <v>1.3010668748373666E-4</v>
      </c>
      <c r="G18" s="154">
        <v>4</v>
      </c>
      <c r="H18" s="155">
        <v>9.8376783079193305E-4</v>
      </c>
      <c r="I18" s="154">
        <v>36</v>
      </c>
      <c r="J18" s="155">
        <v>1.0967918837400603E-3</v>
      </c>
      <c r="K18" s="120">
        <v>7.3688880067190995E-4</v>
      </c>
      <c r="L18" s="163">
        <v>720.73619816118173</v>
      </c>
    </row>
    <row r="19" spans="1:12">
      <c r="A19" s="149" t="s">
        <v>438</v>
      </c>
      <c r="B19" s="150" t="s">
        <v>439</v>
      </c>
      <c r="C19" s="151">
        <v>0</v>
      </c>
      <c r="D19" s="151">
        <v>0</v>
      </c>
      <c r="E19" s="152">
        <v>0</v>
      </c>
      <c r="F19" s="153">
        <v>0</v>
      </c>
      <c r="G19" s="154">
        <v>0</v>
      </c>
      <c r="H19" s="155">
        <v>0</v>
      </c>
      <c r="I19" s="154">
        <v>7</v>
      </c>
      <c r="J19" s="155">
        <v>2.1326508850501172E-4</v>
      </c>
      <c r="K19" s="120">
        <v>7.1088362835003912E-5</v>
      </c>
      <c r="L19" s="163">
        <v>69.530105921660621</v>
      </c>
    </row>
    <row r="20" spans="1:12">
      <c r="A20" s="149" t="s">
        <v>440</v>
      </c>
      <c r="B20" s="150" t="s">
        <v>441</v>
      </c>
      <c r="C20" s="151">
        <v>28</v>
      </c>
      <c r="D20" s="151">
        <v>17</v>
      </c>
      <c r="E20" s="152">
        <v>45</v>
      </c>
      <c r="F20" s="153">
        <v>5.8548009367681503E-3</v>
      </c>
      <c r="G20" s="154">
        <v>53</v>
      </c>
      <c r="H20" s="155">
        <v>1.3034923757993113E-2</v>
      </c>
      <c r="I20" s="154">
        <v>407</v>
      </c>
      <c r="J20" s="155">
        <v>1.2399841574505683E-2</v>
      </c>
      <c r="K20" s="120">
        <v>1.0429855423088982E-2</v>
      </c>
      <c r="L20" s="163">
        <v>10201.232992214871</v>
      </c>
    </row>
    <row r="21" spans="1:12">
      <c r="A21" s="149" t="s">
        <v>442</v>
      </c>
      <c r="B21" s="150" t="s">
        <v>443</v>
      </c>
      <c r="C21" s="151">
        <v>1</v>
      </c>
      <c r="D21" s="151">
        <v>0</v>
      </c>
      <c r="E21" s="152">
        <v>1</v>
      </c>
      <c r="F21" s="153">
        <v>1.3010668748373666E-4</v>
      </c>
      <c r="G21" s="154">
        <v>24</v>
      </c>
      <c r="H21" s="155">
        <v>5.9026069847515983E-3</v>
      </c>
      <c r="I21" s="154">
        <v>181</v>
      </c>
      <c r="J21" s="155">
        <v>5.5144258599153029E-3</v>
      </c>
      <c r="K21" s="120">
        <v>3.849046510716879E-3</v>
      </c>
      <c r="L21" s="163">
        <v>3764.6754112019648</v>
      </c>
    </row>
    <row r="22" spans="1:12">
      <c r="A22" s="149" t="s">
        <v>444</v>
      </c>
      <c r="B22" s="150" t="s">
        <v>445</v>
      </c>
      <c r="C22" s="151">
        <v>0</v>
      </c>
      <c r="D22" s="151">
        <v>0</v>
      </c>
      <c r="E22" s="152">
        <v>0</v>
      </c>
      <c r="F22" s="153">
        <v>0</v>
      </c>
      <c r="G22" s="154">
        <v>12</v>
      </c>
      <c r="H22" s="155">
        <v>2.9513034923757992E-3</v>
      </c>
      <c r="I22" s="154">
        <v>13</v>
      </c>
      <c r="J22" s="155">
        <v>3.960637357950218E-4</v>
      </c>
      <c r="K22" s="120">
        <v>1.1157890760569403E-3</v>
      </c>
      <c r="L22" s="163">
        <v>1091.3309795097721</v>
      </c>
    </row>
    <row r="23" spans="1:12">
      <c r="A23" s="149" t="s">
        <v>446</v>
      </c>
      <c r="B23" s="150" t="s">
        <v>447</v>
      </c>
      <c r="C23" s="151">
        <v>0</v>
      </c>
      <c r="D23" s="151">
        <v>0</v>
      </c>
      <c r="E23" s="152">
        <v>0</v>
      </c>
      <c r="F23" s="153">
        <v>0</v>
      </c>
      <c r="G23" s="154">
        <v>22</v>
      </c>
      <c r="H23" s="155">
        <v>5.4107230693556324E-3</v>
      </c>
      <c r="I23" s="154">
        <v>152</v>
      </c>
      <c r="J23" s="155">
        <v>4.630899064680255E-3</v>
      </c>
      <c r="K23" s="120">
        <v>3.3472073780119621E-3</v>
      </c>
      <c r="L23" s="163">
        <v>3273.8365922859398</v>
      </c>
    </row>
    <row r="24" spans="1:12">
      <c r="A24" s="149" t="s">
        <v>448</v>
      </c>
      <c r="B24" s="150" t="s">
        <v>449</v>
      </c>
      <c r="C24" s="151">
        <v>0</v>
      </c>
      <c r="D24" s="151">
        <v>0</v>
      </c>
      <c r="E24" s="152">
        <v>0</v>
      </c>
      <c r="F24" s="153">
        <v>0</v>
      </c>
      <c r="G24" s="154">
        <v>74</v>
      </c>
      <c r="H24" s="155">
        <v>1.8199704869650762E-2</v>
      </c>
      <c r="I24" s="154">
        <v>191</v>
      </c>
      <c r="J24" s="155">
        <v>5.8190902720653198E-3</v>
      </c>
      <c r="K24" s="120">
        <v>8.0062650472386941E-3</v>
      </c>
      <c r="L24" s="163">
        <v>7830.7677174032224</v>
      </c>
    </row>
    <row r="25" spans="1:12">
      <c r="A25" s="149" t="s">
        <v>633</v>
      </c>
      <c r="B25" s="150" t="s">
        <v>634</v>
      </c>
      <c r="C25" s="151">
        <v>2</v>
      </c>
      <c r="D25" s="151">
        <v>2</v>
      </c>
      <c r="E25" s="152">
        <v>4</v>
      </c>
      <c r="F25" s="153">
        <v>5.2042674993494666E-4</v>
      </c>
      <c r="G25" s="154">
        <v>0</v>
      </c>
      <c r="H25" s="155">
        <v>0</v>
      </c>
      <c r="I25" s="154">
        <v>0</v>
      </c>
      <c r="J25" s="155">
        <v>0</v>
      </c>
      <c r="K25" s="120">
        <v>1.7347558331164888E-4</v>
      </c>
      <c r="L25" s="163">
        <v>169.67299852545753</v>
      </c>
    </row>
    <row r="26" spans="1:12">
      <c r="A26" s="149" t="s">
        <v>519</v>
      </c>
      <c r="B26" s="150" t="s">
        <v>520</v>
      </c>
      <c r="C26" s="151">
        <v>0</v>
      </c>
      <c r="D26" s="151">
        <v>0</v>
      </c>
      <c r="E26" s="152">
        <v>0</v>
      </c>
      <c r="F26" s="153">
        <v>0</v>
      </c>
      <c r="G26" s="154">
        <v>0</v>
      </c>
      <c r="H26" s="155">
        <v>0</v>
      </c>
      <c r="I26" s="154">
        <v>65</v>
      </c>
      <c r="J26" s="155">
        <v>1.9803186789751088E-3</v>
      </c>
      <c r="K26" s="120">
        <v>6.6010622632503623E-4</v>
      </c>
      <c r="L26" s="163">
        <v>645.63669784399144</v>
      </c>
    </row>
    <row r="27" spans="1:12">
      <c r="A27" s="149" t="s">
        <v>450</v>
      </c>
      <c r="B27" s="150" t="s">
        <v>451</v>
      </c>
      <c r="C27" s="151">
        <v>0</v>
      </c>
      <c r="D27" s="151">
        <v>0</v>
      </c>
      <c r="E27" s="152">
        <v>0</v>
      </c>
      <c r="F27" s="153">
        <v>0</v>
      </c>
      <c r="G27" s="154">
        <v>0</v>
      </c>
      <c r="H27" s="155">
        <v>0</v>
      </c>
      <c r="I27" s="154">
        <v>5</v>
      </c>
      <c r="J27" s="155">
        <v>1.5233220607500838E-4</v>
      </c>
      <c r="K27" s="120">
        <v>5.0777402025002791E-5</v>
      </c>
      <c r="L27" s="163">
        <v>49.664361372614728</v>
      </c>
    </row>
    <row r="28" spans="1:12">
      <c r="A28" s="149" t="s">
        <v>452</v>
      </c>
      <c r="B28" s="150" t="s">
        <v>592</v>
      </c>
      <c r="C28" s="151">
        <v>0</v>
      </c>
      <c r="D28" s="151">
        <v>0</v>
      </c>
      <c r="E28" s="152">
        <v>0</v>
      </c>
      <c r="F28" s="153">
        <v>0</v>
      </c>
      <c r="G28" s="154">
        <v>9</v>
      </c>
      <c r="H28" s="155">
        <v>2.2134776192818495E-3</v>
      </c>
      <c r="I28" s="154">
        <v>269</v>
      </c>
      <c r="J28" s="155">
        <v>8.1954726868354501E-3</v>
      </c>
      <c r="K28" s="120">
        <v>3.4696501020391002E-3</v>
      </c>
      <c r="L28" s="163">
        <v>3393.595371802403</v>
      </c>
    </row>
    <row r="29" spans="1:12">
      <c r="A29" s="149" t="s">
        <v>453</v>
      </c>
      <c r="B29" s="166" t="s">
        <v>454</v>
      </c>
      <c r="C29" s="167">
        <v>36</v>
      </c>
      <c r="D29" s="167">
        <v>28</v>
      </c>
      <c r="E29" s="152">
        <v>64</v>
      </c>
      <c r="F29" s="153">
        <v>8.3268279989591465E-3</v>
      </c>
      <c r="G29" s="154">
        <v>7</v>
      </c>
      <c r="H29" s="155">
        <v>1.721593703885883E-3</v>
      </c>
      <c r="I29" s="154">
        <v>184</v>
      </c>
      <c r="J29" s="155">
        <v>5.6058251835603085E-3</v>
      </c>
      <c r="K29" s="120">
        <v>5.2180822954684463E-3</v>
      </c>
      <c r="L29" s="163">
        <v>5103.7019315517782</v>
      </c>
    </row>
    <row r="30" spans="1:12">
      <c r="A30" s="149" t="s">
        <v>455</v>
      </c>
      <c r="B30" s="150" t="s">
        <v>456</v>
      </c>
      <c r="C30" s="151">
        <v>0</v>
      </c>
      <c r="D30" s="151">
        <v>0</v>
      </c>
      <c r="E30" s="152">
        <v>0</v>
      </c>
      <c r="F30" s="153">
        <v>0</v>
      </c>
      <c r="G30" s="154">
        <v>1</v>
      </c>
      <c r="H30" s="155">
        <v>2.4594195769798326E-4</v>
      </c>
      <c r="I30" s="154">
        <v>17</v>
      </c>
      <c r="J30" s="155">
        <v>5.1792950065502848E-4</v>
      </c>
      <c r="K30" s="120">
        <v>2.546238194510039E-4</v>
      </c>
      <c r="L30" s="163">
        <v>249.04246532863789</v>
      </c>
    </row>
    <row r="31" spans="1:12" ht="13.5" thickBot="1">
      <c r="A31" s="149" t="s">
        <v>457</v>
      </c>
      <c r="B31" s="150" t="s">
        <v>458</v>
      </c>
      <c r="C31" s="151">
        <v>0</v>
      </c>
      <c r="D31" s="151">
        <v>0</v>
      </c>
      <c r="E31" s="152">
        <v>0</v>
      </c>
      <c r="F31" s="153">
        <v>0</v>
      </c>
      <c r="G31" s="154">
        <v>0</v>
      </c>
      <c r="H31" s="155">
        <v>0</v>
      </c>
      <c r="I31" s="154">
        <v>95</v>
      </c>
      <c r="J31" s="155">
        <v>2.8943119154251594E-3</v>
      </c>
      <c r="K31" s="120">
        <v>9.6477063847505309E-4</v>
      </c>
      <c r="L31" s="163">
        <v>943.62286607967997</v>
      </c>
    </row>
    <row r="32" spans="1:12" ht="13.5" thickBot="1">
      <c r="A32" s="156" t="s">
        <v>459</v>
      </c>
      <c r="B32" s="157"/>
      <c r="C32" s="158">
        <v>69</v>
      </c>
      <c r="D32" s="158">
        <v>51</v>
      </c>
      <c r="E32" s="159">
        <v>120</v>
      </c>
      <c r="F32" s="160">
        <v>1.56128024980484E-2</v>
      </c>
      <c r="G32" s="161">
        <v>252</v>
      </c>
      <c r="H32" s="162">
        <v>6.1977373339891777E-2</v>
      </c>
      <c r="I32" s="161">
        <v>2499</v>
      </c>
      <c r="J32" s="162">
        <v>7.6135636596289205E-2</v>
      </c>
      <c r="K32" s="160">
        <v>5.1241937478076455E-2</v>
      </c>
      <c r="L32" s="164">
        <v>50118.714208557016</v>
      </c>
    </row>
  </sheetData>
  <autoFilter ref="A6:L32"/>
  <mergeCells count="2">
    <mergeCell ref="L4:L5"/>
    <mergeCell ref="B1:J1"/>
  </mergeCells>
  <pageMargins left="0.25" right="0.25" top="0.25" bottom="0.25" header="0.31" footer="0.21"/>
  <pageSetup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7"/>
  <sheetViews>
    <sheetView zoomScale="120" zoomScaleNormal="120" workbookViewId="0">
      <pane xSplit="1" ySplit="6" topLeftCell="H7" activePane="bottomRight" state="frozen"/>
      <selection activeCell="B1" sqref="B1:J1"/>
      <selection pane="topRight" activeCell="B1" sqref="B1:J1"/>
      <selection pane="bottomLeft" activeCell="B1" sqref="B1:J1"/>
      <selection pane="bottomRight" activeCell="L22" sqref="L22"/>
    </sheetView>
  </sheetViews>
  <sheetFormatPr defaultColWidth="9.140625" defaultRowHeight="12.75"/>
  <cols>
    <col min="1" max="1" width="41" style="8" bestFit="1" customWidth="1"/>
    <col min="2" max="2" width="12.7109375" style="11" bestFit="1" customWidth="1"/>
    <col min="3" max="3" width="8.7109375" style="41" bestFit="1" customWidth="1"/>
    <col min="4" max="4" width="7.28515625" style="41" bestFit="1" customWidth="1"/>
    <col min="5" max="5" width="12.140625" style="59" bestFit="1" customWidth="1"/>
    <col min="6" max="6" width="10.140625" style="117" bestFit="1" customWidth="1"/>
    <col min="7" max="7" width="16.85546875" style="3" bestFit="1" customWidth="1"/>
    <col min="8" max="8" width="10.140625" style="4" bestFit="1" customWidth="1"/>
    <col min="9" max="9" width="11.5703125" style="3" bestFit="1" customWidth="1"/>
    <col min="10" max="10" width="10.140625" style="4" bestFit="1" customWidth="1"/>
    <col min="11" max="11" width="10.5703125" style="5" bestFit="1" customWidth="1"/>
    <col min="12" max="12" width="15.7109375" style="1" customWidth="1"/>
    <col min="13" max="16384" width="9.140625" style="8"/>
  </cols>
  <sheetData>
    <row r="1" spans="1:12" ht="12.75" customHeight="1">
      <c r="A1" s="116" t="s">
        <v>0</v>
      </c>
      <c r="B1" s="194" t="s">
        <v>658</v>
      </c>
      <c r="C1" s="194"/>
      <c r="D1" s="194"/>
      <c r="E1" s="194"/>
      <c r="F1" s="194"/>
      <c r="G1" s="194"/>
      <c r="H1" s="194"/>
      <c r="I1" s="194"/>
      <c r="J1" s="194"/>
      <c r="K1" s="171"/>
      <c r="L1" s="171"/>
    </row>
    <row r="2" spans="1:12" s="1" customFormat="1">
      <c r="A2" s="116" t="s">
        <v>659</v>
      </c>
      <c r="B2" s="2"/>
      <c r="C2" s="40"/>
      <c r="D2" s="40"/>
      <c r="E2" s="63"/>
      <c r="F2" s="15"/>
      <c r="H2" s="22"/>
      <c r="J2" s="22"/>
      <c r="K2" s="118"/>
      <c r="L2" s="121"/>
    </row>
    <row r="3" spans="1:12" s="1" customFormat="1" ht="13.5" thickBot="1">
      <c r="A3" s="116"/>
      <c r="B3" s="2"/>
      <c r="C3" s="40"/>
      <c r="D3" s="40"/>
      <c r="E3" s="63"/>
      <c r="F3" s="15"/>
      <c r="H3" s="22"/>
      <c r="J3" s="22"/>
      <c r="K3" s="118"/>
      <c r="L3" s="121"/>
    </row>
    <row r="4" spans="1:12" s="1" customFormat="1">
      <c r="A4" s="128"/>
      <c r="B4" s="129"/>
      <c r="C4" s="130"/>
      <c r="D4" s="130"/>
      <c r="E4" s="131"/>
      <c r="F4" s="132"/>
      <c r="G4" s="133"/>
      <c r="H4" s="134"/>
      <c r="I4" s="133"/>
      <c r="J4" s="134"/>
      <c r="K4" s="135"/>
      <c r="L4" s="192" t="s">
        <v>655</v>
      </c>
    </row>
    <row r="5" spans="1:12" s="1" customFormat="1" ht="13.5" thickBot="1">
      <c r="A5" s="136"/>
      <c r="B5" s="137"/>
      <c r="C5" s="124"/>
      <c r="D5" s="124"/>
      <c r="E5" s="125" t="s">
        <v>3</v>
      </c>
      <c r="F5" s="138" t="s">
        <v>4</v>
      </c>
      <c r="G5" s="139" t="s">
        <v>582</v>
      </c>
      <c r="H5" s="140" t="s">
        <v>4</v>
      </c>
      <c r="I5" s="139" t="s">
        <v>582</v>
      </c>
      <c r="J5" s="140" t="s">
        <v>4</v>
      </c>
      <c r="K5" s="138" t="s">
        <v>5</v>
      </c>
      <c r="L5" s="193"/>
    </row>
    <row r="6" spans="1:12" s="1" customFormat="1" ht="16.5" thickBot="1">
      <c r="A6" s="141" t="s">
        <v>6</v>
      </c>
      <c r="B6" s="142" t="s">
        <v>7</v>
      </c>
      <c r="C6" s="126" t="s">
        <v>577</v>
      </c>
      <c r="D6" s="126" t="s">
        <v>578</v>
      </c>
      <c r="E6" s="127" t="s">
        <v>8</v>
      </c>
      <c r="F6" s="143" t="s">
        <v>9</v>
      </c>
      <c r="G6" s="144" t="s">
        <v>10</v>
      </c>
      <c r="H6" s="145" t="s">
        <v>9</v>
      </c>
      <c r="I6" s="144" t="s">
        <v>583</v>
      </c>
      <c r="J6" s="145" t="s">
        <v>9</v>
      </c>
      <c r="K6" s="143" t="s">
        <v>11</v>
      </c>
      <c r="L6" s="146">
        <v>978080</v>
      </c>
    </row>
    <row r="7" spans="1:12" s="1" customFormat="1">
      <c r="A7" s="165" t="s">
        <v>387</v>
      </c>
      <c r="B7" s="122"/>
      <c r="C7" s="147"/>
      <c r="D7" s="147"/>
      <c r="E7" s="148"/>
      <c r="F7" s="120"/>
      <c r="G7" s="119"/>
      <c r="H7" s="123"/>
      <c r="I7" s="119"/>
      <c r="J7" s="123"/>
      <c r="K7" s="120"/>
      <c r="L7" s="163"/>
    </row>
    <row r="8" spans="1:12">
      <c r="A8" s="149" t="s">
        <v>387</v>
      </c>
      <c r="B8" s="150" t="s">
        <v>388</v>
      </c>
      <c r="C8" s="151">
        <v>333</v>
      </c>
      <c r="D8" s="151">
        <v>182</v>
      </c>
      <c r="E8" s="152">
        <v>515</v>
      </c>
      <c r="F8" s="153">
        <v>6.7004944054124382E-2</v>
      </c>
      <c r="G8" s="154">
        <v>0</v>
      </c>
      <c r="H8" s="155">
        <v>0</v>
      </c>
      <c r="I8" s="154">
        <v>69</v>
      </c>
      <c r="J8" s="155">
        <v>2.1021844438351158E-3</v>
      </c>
      <c r="K8" s="120">
        <v>2.3035709499319833E-2</v>
      </c>
      <c r="L8" s="163">
        <v>22530.766747094742</v>
      </c>
    </row>
    <row r="9" spans="1:12">
      <c r="A9" s="149" t="s">
        <v>389</v>
      </c>
      <c r="B9" s="150" t="s">
        <v>390</v>
      </c>
      <c r="C9" s="151">
        <v>0</v>
      </c>
      <c r="D9" s="151">
        <v>0</v>
      </c>
      <c r="E9" s="152">
        <v>0</v>
      </c>
      <c r="F9" s="153">
        <v>0</v>
      </c>
      <c r="G9" s="154">
        <v>26</v>
      </c>
      <c r="H9" s="155">
        <v>6.3944909001475651E-3</v>
      </c>
      <c r="I9" s="154">
        <v>191</v>
      </c>
      <c r="J9" s="155">
        <v>5.8190902720653198E-3</v>
      </c>
      <c r="K9" s="120">
        <v>4.071193724070961E-3</v>
      </c>
      <c r="L9" s="163">
        <v>3981.9531576393256</v>
      </c>
    </row>
    <row r="10" spans="1:12">
      <c r="A10" s="149" t="s">
        <v>406</v>
      </c>
      <c r="B10" s="150" t="s">
        <v>407</v>
      </c>
      <c r="C10" s="151">
        <v>19</v>
      </c>
      <c r="D10" s="151">
        <v>10</v>
      </c>
      <c r="E10" s="152">
        <v>29</v>
      </c>
      <c r="F10" s="153">
        <v>3.7730939370283633E-3</v>
      </c>
      <c r="G10" s="154">
        <v>0</v>
      </c>
      <c r="H10" s="155">
        <v>0</v>
      </c>
      <c r="I10" s="154">
        <v>0</v>
      </c>
      <c r="J10" s="155">
        <v>0</v>
      </c>
      <c r="K10" s="120">
        <v>1.2576979790094543E-3</v>
      </c>
      <c r="L10" s="163">
        <v>1230.1292393095671</v>
      </c>
    </row>
    <row r="11" spans="1:12">
      <c r="A11" s="149" t="s">
        <v>408</v>
      </c>
      <c r="B11" s="150" t="s">
        <v>409</v>
      </c>
      <c r="C11" s="151">
        <v>37</v>
      </c>
      <c r="D11" s="151">
        <v>3</v>
      </c>
      <c r="E11" s="152">
        <v>40</v>
      </c>
      <c r="F11" s="153">
        <v>5.2042674993494666E-3</v>
      </c>
      <c r="G11" s="154">
        <v>36</v>
      </c>
      <c r="H11" s="155">
        <v>8.8539104771273979E-3</v>
      </c>
      <c r="I11" s="154">
        <v>167</v>
      </c>
      <c r="J11" s="155">
        <v>5.0878956829052795E-3</v>
      </c>
      <c r="K11" s="120">
        <v>6.3820245531273816E-3</v>
      </c>
      <c r="L11" s="163">
        <v>6242.1305749228295</v>
      </c>
    </row>
    <row r="12" spans="1:12">
      <c r="A12" s="149" t="s">
        <v>391</v>
      </c>
      <c r="B12" s="150" t="s">
        <v>392</v>
      </c>
      <c r="C12" s="151">
        <v>17</v>
      </c>
      <c r="D12" s="151">
        <v>11</v>
      </c>
      <c r="E12" s="152">
        <v>28</v>
      </c>
      <c r="F12" s="153">
        <v>3.6429872495446266E-3</v>
      </c>
      <c r="G12" s="154">
        <v>0</v>
      </c>
      <c r="H12" s="155">
        <v>0</v>
      </c>
      <c r="I12" s="154">
        <v>34</v>
      </c>
      <c r="J12" s="155">
        <v>1.035859001310057E-3</v>
      </c>
      <c r="K12" s="120">
        <v>1.5596154169515613E-3</v>
      </c>
      <c r="L12" s="163">
        <v>1525.428647011983</v>
      </c>
    </row>
    <row r="13" spans="1:12">
      <c r="A13" s="149" t="s">
        <v>393</v>
      </c>
      <c r="B13" s="150" t="s">
        <v>394</v>
      </c>
      <c r="C13" s="151">
        <v>0</v>
      </c>
      <c r="D13" s="151">
        <v>0</v>
      </c>
      <c r="E13" s="152">
        <v>0</v>
      </c>
      <c r="F13" s="153">
        <v>0</v>
      </c>
      <c r="G13" s="154">
        <v>0</v>
      </c>
      <c r="H13" s="155">
        <v>0</v>
      </c>
      <c r="I13" s="154">
        <v>24</v>
      </c>
      <c r="J13" s="155">
        <v>7.311945891600402E-4</v>
      </c>
      <c r="K13" s="120">
        <v>2.4373152972001339E-4</v>
      </c>
      <c r="L13" s="163">
        <v>238.38893458855071</v>
      </c>
    </row>
    <row r="14" spans="1:12">
      <c r="A14" s="149" t="s">
        <v>395</v>
      </c>
      <c r="B14" s="150" t="s">
        <v>396</v>
      </c>
      <c r="C14" s="151">
        <v>0</v>
      </c>
      <c r="D14" s="151">
        <v>0</v>
      </c>
      <c r="E14" s="152">
        <v>0</v>
      </c>
      <c r="F14" s="153">
        <v>0</v>
      </c>
      <c r="G14" s="154">
        <v>372</v>
      </c>
      <c r="H14" s="155">
        <v>9.1490408263649778E-2</v>
      </c>
      <c r="I14" s="154">
        <v>3470</v>
      </c>
      <c r="J14" s="155">
        <v>0.10571855101605582</v>
      </c>
      <c r="K14" s="120">
        <v>6.5736319759901865E-2</v>
      </c>
      <c r="L14" s="163">
        <v>64295.379630764815</v>
      </c>
    </row>
    <row r="15" spans="1:12">
      <c r="A15" s="149" t="s">
        <v>593</v>
      </c>
      <c r="B15" s="150" t="s">
        <v>594</v>
      </c>
      <c r="C15" s="151">
        <v>1</v>
      </c>
      <c r="D15" s="151">
        <v>0</v>
      </c>
      <c r="E15" s="152">
        <v>1</v>
      </c>
      <c r="F15" s="153">
        <v>1.3010668748373666E-4</v>
      </c>
      <c r="G15" s="154">
        <v>0</v>
      </c>
      <c r="H15" s="155">
        <v>0</v>
      </c>
      <c r="I15" s="154">
        <v>0</v>
      </c>
      <c r="J15" s="155">
        <v>0</v>
      </c>
      <c r="K15" s="120">
        <v>4.3368895827912219E-5</v>
      </c>
      <c r="L15" s="163">
        <v>42.418249631364382</v>
      </c>
    </row>
    <row r="16" spans="1:12">
      <c r="A16" s="149" t="s">
        <v>397</v>
      </c>
      <c r="B16" s="150" t="s">
        <v>513</v>
      </c>
      <c r="C16" s="151">
        <v>0</v>
      </c>
      <c r="D16" s="151">
        <v>0</v>
      </c>
      <c r="E16" s="152">
        <v>0</v>
      </c>
      <c r="F16" s="153">
        <v>0</v>
      </c>
      <c r="G16" s="154">
        <v>0</v>
      </c>
      <c r="H16" s="155">
        <v>0</v>
      </c>
      <c r="I16" s="154">
        <v>0</v>
      </c>
      <c r="J16" s="155">
        <v>0</v>
      </c>
      <c r="K16" s="120">
        <v>0</v>
      </c>
      <c r="L16" s="163">
        <v>0</v>
      </c>
    </row>
    <row r="17" spans="1:12">
      <c r="A17" s="149" t="s">
        <v>398</v>
      </c>
      <c r="B17" s="150" t="s">
        <v>399</v>
      </c>
      <c r="C17" s="151">
        <v>65</v>
      </c>
      <c r="D17" s="151">
        <v>1</v>
      </c>
      <c r="E17" s="152">
        <v>66</v>
      </c>
      <c r="F17" s="153">
        <v>8.5870413739266207E-3</v>
      </c>
      <c r="G17" s="154">
        <v>30</v>
      </c>
      <c r="H17" s="155">
        <v>7.3782587309394985E-3</v>
      </c>
      <c r="I17" s="154">
        <v>857</v>
      </c>
      <c r="J17" s="155">
        <v>2.6109740121256435E-2</v>
      </c>
      <c r="K17" s="120">
        <v>1.4025013408707517E-2</v>
      </c>
      <c r="L17" s="163">
        <v>13717.585114788648</v>
      </c>
    </row>
    <row r="18" spans="1:12">
      <c r="A18" s="149" t="s">
        <v>412</v>
      </c>
      <c r="B18" s="150" t="s">
        <v>413</v>
      </c>
      <c r="C18" s="151">
        <v>0</v>
      </c>
      <c r="D18" s="151">
        <v>0</v>
      </c>
      <c r="E18" s="152">
        <v>0</v>
      </c>
      <c r="F18" s="153">
        <v>0</v>
      </c>
      <c r="G18" s="154">
        <v>5</v>
      </c>
      <c r="H18" s="155">
        <v>1.2297097884899164E-3</v>
      </c>
      <c r="I18" s="154">
        <v>32</v>
      </c>
      <c r="J18" s="155">
        <v>9.7492611888005357E-4</v>
      </c>
      <c r="K18" s="120">
        <v>7.3487863578999E-4</v>
      </c>
      <c r="L18" s="163">
        <v>718.7700960934734</v>
      </c>
    </row>
    <row r="19" spans="1:12">
      <c r="A19" s="149" t="s">
        <v>402</v>
      </c>
      <c r="B19" s="150" t="s">
        <v>403</v>
      </c>
      <c r="C19" s="151">
        <v>1</v>
      </c>
      <c r="D19" s="151">
        <v>0</v>
      </c>
      <c r="E19" s="152">
        <v>1</v>
      </c>
      <c r="F19" s="153">
        <v>1.3010668748373666E-4</v>
      </c>
      <c r="G19" s="154">
        <v>0</v>
      </c>
      <c r="H19" s="155">
        <v>0</v>
      </c>
      <c r="I19" s="154">
        <v>77</v>
      </c>
      <c r="J19" s="155">
        <v>2.3459159735551289E-3</v>
      </c>
      <c r="K19" s="120">
        <v>8.253408870129552E-4</v>
      </c>
      <c r="L19" s="163">
        <v>807.24941476963124</v>
      </c>
    </row>
    <row r="20" spans="1:12">
      <c r="A20" s="149" t="s">
        <v>404</v>
      </c>
      <c r="B20" s="150" t="s">
        <v>405</v>
      </c>
      <c r="C20" s="151">
        <v>0</v>
      </c>
      <c r="D20" s="151">
        <v>0</v>
      </c>
      <c r="E20" s="152">
        <v>0</v>
      </c>
      <c r="F20" s="153">
        <v>0</v>
      </c>
      <c r="G20" s="154">
        <v>0</v>
      </c>
      <c r="H20" s="155">
        <v>0</v>
      </c>
      <c r="I20" s="154">
        <v>32</v>
      </c>
      <c r="J20" s="155">
        <v>9.7492611888005357E-4</v>
      </c>
      <c r="K20" s="120">
        <v>3.2497537296001787E-4</v>
      </c>
      <c r="L20" s="163">
        <v>317.85191278473428</v>
      </c>
    </row>
    <row r="21" spans="1:12">
      <c r="A21" s="149" t="s">
        <v>571</v>
      </c>
      <c r="B21" s="150" t="s">
        <v>572</v>
      </c>
      <c r="C21" s="151">
        <v>0</v>
      </c>
      <c r="D21" s="151">
        <v>4</v>
      </c>
      <c r="E21" s="152">
        <v>4</v>
      </c>
      <c r="F21" s="153">
        <v>5.2042674993494666E-4</v>
      </c>
      <c r="G21" s="154">
        <v>11</v>
      </c>
      <c r="H21" s="155">
        <v>2.7053615346778162E-3</v>
      </c>
      <c r="I21" s="154">
        <v>219</v>
      </c>
      <c r="J21" s="155">
        <v>6.6721506260853667E-3</v>
      </c>
      <c r="K21" s="120">
        <v>3.2993129702327101E-3</v>
      </c>
      <c r="L21" s="163">
        <v>3226.992029925209</v>
      </c>
    </row>
    <row r="22" spans="1:12">
      <c r="A22" s="149" t="s">
        <v>410</v>
      </c>
      <c r="B22" s="150" t="s">
        <v>411</v>
      </c>
      <c r="C22" s="151">
        <v>22</v>
      </c>
      <c r="D22" s="151">
        <v>0</v>
      </c>
      <c r="E22" s="152">
        <v>22</v>
      </c>
      <c r="F22" s="153">
        <v>2.8623471246422066E-3</v>
      </c>
      <c r="G22" s="154">
        <v>12</v>
      </c>
      <c r="H22" s="155">
        <v>2.9513034923757992E-3</v>
      </c>
      <c r="I22" s="154">
        <v>84</v>
      </c>
      <c r="J22" s="155">
        <v>2.5591810620601407E-3</v>
      </c>
      <c r="K22" s="120">
        <v>2.7909438930260491E-3</v>
      </c>
      <c r="L22" s="163">
        <v>2729.766402890918</v>
      </c>
    </row>
    <row r="23" spans="1:12">
      <c r="A23" s="149" t="s">
        <v>595</v>
      </c>
      <c r="B23" s="150" t="s">
        <v>596</v>
      </c>
      <c r="C23" s="151">
        <v>45</v>
      </c>
      <c r="D23" s="151">
        <v>42</v>
      </c>
      <c r="E23" s="152">
        <v>87</v>
      </c>
      <c r="F23" s="153">
        <v>1.131928181108509E-2</v>
      </c>
      <c r="G23" s="154">
        <v>0</v>
      </c>
      <c r="H23" s="155">
        <v>0</v>
      </c>
      <c r="I23" s="154">
        <v>0</v>
      </c>
      <c r="J23" s="155">
        <v>0</v>
      </c>
      <c r="K23" s="120">
        <v>3.7730939370283633E-3</v>
      </c>
      <c r="L23" s="163">
        <v>3690.3877179287015</v>
      </c>
    </row>
    <row r="24" spans="1:12">
      <c r="A24" s="149" t="s">
        <v>414</v>
      </c>
      <c r="B24" s="150" t="s">
        <v>415</v>
      </c>
      <c r="C24" s="151">
        <v>28</v>
      </c>
      <c r="D24" s="151">
        <v>16</v>
      </c>
      <c r="E24" s="152">
        <v>44</v>
      </c>
      <c r="F24" s="153">
        <v>5.7246942492844132E-3</v>
      </c>
      <c r="G24" s="154">
        <v>0</v>
      </c>
      <c r="H24" s="155">
        <v>0</v>
      </c>
      <c r="I24" s="154">
        <v>0</v>
      </c>
      <c r="J24" s="155">
        <v>0</v>
      </c>
      <c r="K24" s="120">
        <v>1.9082314164281377E-3</v>
      </c>
      <c r="L24" s="163">
        <v>1866.4029837800329</v>
      </c>
    </row>
    <row r="25" spans="1:12">
      <c r="A25" s="149" t="s">
        <v>416</v>
      </c>
      <c r="B25" s="150" t="s">
        <v>417</v>
      </c>
      <c r="C25" s="151">
        <v>84</v>
      </c>
      <c r="D25" s="151">
        <v>70</v>
      </c>
      <c r="E25" s="152">
        <v>154</v>
      </c>
      <c r="F25" s="153">
        <v>2.0036429872495445E-2</v>
      </c>
      <c r="G25" s="154">
        <v>0</v>
      </c>
      <c r="H25" s="155">
        <v>0</v>
      </c>
      <c r="I25" s="154">
        <v>0</v>
      </c>
      <c r="J25" s="155">
        <v>0</v>
      </c>
      <c r="K25" s="120">
        <v>6.6788099574984815E-3</v>
      </c>
      <c r="L25" s="163">
        <v>6532.4104432301147</v>
      </c>
    </row>
    <row r="26" spans="1:12" ht="13.5" thickBot="1">
      <c r="A26" s="149" t="s">
        <v>418</v>
      </c>
      <c r="B26" s="150" t="s">
        <v>419</v>
      </c>
      <c r="C26" s="151">
        <v>65</v>
      </c>
      <c r="D26" s="151">
        <v>71</v>
      </c>
      <c r="E26" s="152">
        <v>136</v>
      </c>
      <c r="F26" s="153">
        <v>1.7694509497788186E-2</v>
      </c>
      <c r="G26" s="154">
        <v>0</v>
      </c>
      <c r="H26" s="155">
        <v>0</v>
      </c>
      <c r="I26" s="154">
        <v>97</v>
      </c>
      <c r="J26" s="155">
        <v>2.9552447978551627E-3</v>
      </c>
      <c r="K26" s="120">
        <v>6.8832514318811168E-3</v>
      </c>
      <c r="L26" s="163">
        <v>6732.3705604942825</v>
      </c>
    </row>
    <row r="27" spans="1:12" ht="13.5" thickBot="1">
      <c r="A27" s="156" t="s">
        <v>420</v>
      </c>
      <c r="B27" s="157"/>
      <c r="C27" s="158">
        <v>717</v>
      </c>
      <c r="D27" s="158">
        <v>410</v>
      </c>
      <c r="E27" s="159">
        <v>1127</v>
      </c>
      <c r="F27" s="160">
        <v>0.14663023679417123</v>
      </c>
      <c r="G27" s="161">
        <v>492</v>
      </c>
      <c r="H27" s="162">
        <v>0.12100344318740779</v>
      </c>
      <c r="I27" s="161">
        <v>5353</v>
      </c>
      <c r="J27" s="162">
        <v>0.16308685982390397</v>
      </c>
      <c r="K27" s="160">
        <v>0.14357351326849432</v>
      </c>
      <c r="L27" s="164">
        <v>140426.38185764893</v>
      </c>
    </row>
  </sheetData>
  <autoFilter ref="A6:L27"/>
  <mergeCells count="2">
    <mergeCell ref="L4:L5"/>
    <mergeCell ref="B1:J1"/>
  </mergeCells>
  <pageMargins left="0.25" right="0.25" top="0.25" bottom="0.25" header="0.31" footer="0.21"/>
  <pageSetup scale="8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45"/>
  <sheetViews>
    <sheetView zoomScale="90" zoomScaleNormal="90" workbookViewId="0">
      <pane xSplit="1" ySplit="5" topLeftCell="B302" activePane="bottomRight" state="frozen"/>
      <selection pane="topRight" activeCell="B1" sqref="B1"/>
      <selection pane="bottomLeft" activeCell="A6" sqref="A6"/>
      <selection pane="bottomRight" activeCell="J343" sqref="J343"/>
    </sheetView>
  </sheetViews>
  <sheetFormatPr defaultColWidth="8.85546875" defaultRowHeight="12.75" outlineLevelRow="2"/>
  <cols>
    <col min="1" max="1" width="49.28515625" style="8" bestFit="1" customWidth="1"/>
    <col min="2" max="2" width="13" style="11" bestFit="1" customWidth="1"/>
    <col min="3" max="3" width="5.5703125" style="41" bestFit="1" customWidth="1"/>
    <col min="4" max="4" width="5.85546875" style="41" customWidth="1"/>
    <col min="5" max="5" width="8.85546875" style="59" customWidth="1"/>
    <col min="6" max="6" width="9.140625" style="4" customWidth="1"/>
    <col min="7" max="7" width="17.42578125" style="3" bestFit="1" customWidth="1"/>
    <col min="8" max="8" width="9.140625" style="4" customWidth="1"/>
    <col min="9" max="9" width="9.140625" style="3" customWidth="1"/>
    <col min="10" max="10" width="9.140625" style="4" customWidth="1"/>
    <col min="11" max="11" width="12.7109375" style="5" customWidth="1"/>
    <col min="12" max="12" width="9.140625" style="1" customWidth="1"/>
    <col min="13" max="13" width="16.5703125" style="1" customWidth="1"/>
    <col min="14" max="14" width="16.7109375" style="8" customWidth="1"/>
    <col min="15" max="15" width="12" style="8" bestFit="1" customWidth="1"/>
    <col min="16" max="16384" width="8.85546875" style="8"/>
  </cols>
  <sheetData>
    <row r="1" spans="1:18">
      <c r="A1" s="1" t="s">
        <v>0</v>
      </c>
      <c r="B1" s="2"/>
      <c r="C1" s="40"/>
      <c r="D1" s="40"/>
      <c r="L1" s="6"/>
      <c r="M1" s="195" t="s">
        <v>1</v>
      </c>
      <c r="N1" s="7"/>
    </row>
    <row r="2" spans="1:18" ht="13.5" thickBot="1">
      <c r="A2" s="1" t="s">
        <v>642</v>
      </c>
      <c r="B2" s="2"/>
      <c r="C2" s="40"/>
      <c r="D2" s="40"/>
      <c r="L2" s="9"/>
      <c r="M2" s="196"/>
      <c r="N2" s="10"/>
    </row>
    <row r="3" spans="1:18">
      <c r="I3" s="3" t="s">
        <v>624</v>
      </c>
      <c r="L3" s="12"/>
      <c r="M3" s="13" t="s">
        <v>623</v>
      </c>
      <c r="N3" s="14"/>
      <c r="O3" s="8" t="s">
        <v>2</v>
      </c>
    </row>
    <row r="4" spans="1:18">
      <c r="C4" s="42"/>
      <c r="D4" s="42"/>
      <c r="E4" s="60" t="s">
        <v>3</v>
      </c>
      <c r="F4" s="4" t="s">
        <v>4</v>
      </c>
      <c r="G4" s="3" t="s">
        <v>582</v>
      </c>
      <c r="H4" s="4" t="s">
        <v>4</v>
      </c>
      <c r="I4" s="3" t="s">
        <v>582</v>
      </c>
      <c r="J4" s="4" t="s">
        <v>4</v>
      </c>
      <c r="K4" s="15" t="s">
        <v>5</v>
      </c>
      <c r="R4" s="8" t="s">
        <v>622</v>
      </c>
    </row>
    <row r="5" spans="1:18" ht="38.25">
      <c r="A5" s="16" t="s">
        <v>6</v>
      </c>
      <c r="B5" s="17" t="s">
        <v>7</v>
      </c>
      <c r="C5" s="43" t="s">
        <v>577</v>
      </c>
      <c r="D5" s="43" t="s">
        <v>578</v>
      </c>
      <c r="E5" s="61" t="s">
        <v>8</v>
      </c>
      <c r="F5" s="4" t="s">
        <v>9</v>
      </c>
      <c r="G5" s="18" t="s">
        <v>10</v>
      </c>
      <c r="H5" s="4" t="s">
        <v>9</v>
      </c>
      <c r="I5" s="18" t="s">
        <v>583</v>
      </c>
      <c r="J5" s="4" t="s">
        <v>9</v>
      </c>
      <c r="K5" s="15" t="s">
        <v>11</v>
      </c>
      <c r="M5" s="48">
        <v>978080</v>
      </c>
      <c r="N5" s="49">
        <v>978080</v>
      </c>
      <c r="O5" s="58" t="s">
        <v>12</v>
      </c>
    </row>
    <row r="7" spans="1:18" outlineLevel="1">
      <c r="A7" s="1" t="s">
        <v>525</v>
      </c>
      <c r="B7" s="2"/>
      <c r="C7" s="40"/>
      <c r="D7" s="40"/>
    </row>
    <row r="8" spans="1:18" outlineLevel="2">
      <c r="A8" s="8" t="s">
        <v>563</v>
      </c>
      <c r="B8" s="11" t="s">
        <v>21</v>
      </c>
      <c r="C8" s="41">
        <v>8</v>
      </c>
      <c r="D8" s="41">
        <v>8</v>
      </c>
      <c r="E8" s="59">
        <v>16</v>
      </c>
      <c r="F8" s="4">
        <v>2.0817069997397866E-3</v>
      </c>
      <c r="G8" s="3">
        <v>1</v>
      </c>
      <c r="H8" s="4">
        <v>2.4594195769798326E-4</v>
      </c>
      <c r="I8" s="3">
        <v>33</v>
      </c>
      <c r="J8" s="4">
        <v>1.0053925600950553E-3</v>
      </c>
      <c r="K8" s="15">
        <v>1.1110138391776084E-3</v>
      </c>
      <c r="L8" s="19">
        <v>1.1000000000000001E-3</v>
      </c>
      <c r="M8" s="20">
        <v>1075.8880000000001</v>
      </c>
    </row>
    <row r="9" spans="1:18" outlineLevel="2">
      <c r="A9" s="8" t="s">
        <v>629</v>
      </c>
      <c r="B9" s="11" t="s">
        <v>630</v>
      </c>
      <c r="C9" s="41">
        <v>0</v>
      </c>
      <c r="D9" s="41">
        <v>0</v>
      </c>
      <c r="E9" s="59">
        <v>0</v>
      </c>
      <c r="F9" s="4">
        <v>0</v>
      </c>
      <c r="G9" s="3">
        <v>9</v>
      </c>
      <c r="H9" s="4">
        <v>2.2134776192818495E-3</v>
      </c>
      <c r="I9" s="3">
        <v>9</v>
      </c>
      <c r="J9" s="4">
        <v>2.7419797093501506E-4</v>
      </c>
      <c r="K9" s="15">
        <v>8.2922519673895483E-4</v>
      </c>
      <c r="L9" s="19">
        <v>8.0000000000000004E-4</v>
      </c>
      <c r="M9" s="20">
        <v>782.46400000000006</v>
      </c>
    </row>
    <row r="10" spans="1:18" outlineLevel="2">
      <c r="A10" s="8" t="s">
        <v>22</v>
      </c>
      <c r="B10" s="11" t="s">
        <v>23</v>
      </c>
      <c r="C10" s="41">
        <v>0</v>
      </c>
      <c r="D10" s="41">
        <v>0</v>
      </c>
      <c r="E10" s="59">
        <v>0</v>
      </c>
      <c r="F10" s="4">
        <v>0</v>
      </c>
      <c r="G10" s="3">
        <v>0</v>
      </c>
      <c r="H10" s="4">
        <v>0</v>
      </c>
      <c r="I10" s="3">
        <v>14</v>
      </c>
      <c r="J10" s="4">
        <v>4.2653017701002344E-4</v>
      </c>
      <c r="K10" s="15">
        <v>1.4217672567000782E-4</v>
      </c>
      <c r="L10" s="19">
        <v>1E-4</v>
      </c>
      <c r="M10" s="20">
        <v>97.808000000000007</v>
      </c>
    </row>
    <row r="11" spans="1:18" outlineLevel="2">
      <c r="A11" s="8" t="s">
        <v>24</v>
      </c>
      <c r="B11" s="11" t="s">
        <v>25</v>
      </c>
      <c r="C11" s="41">
        <v>0</v>
      </c>
      <c r="D11" s="41">
        <v>0</v>
      </c>
      <c r="E11" s="59">
        <v>0</v>
      </c>
      <c r="F11" s="4">
        <v>0</v>
      </c>
      <c r="G11" s="3">
        <v>0</v>
      </c>
      <c r="H11" s="4">
        <v>0</v>
      </c>
      <c r="I11" s="3">
        <v>27</v>
      </c>
      <c r="J11" s="4">
        <v>8.2259391280504524E-4</v>
      </c>
      <c r="K11" s="15">
        <v>2.7419797093501506E-4</v>
      </c>
      <c r="L11" s="19">
        <v>2.9999999999999997E-4</v>
      </c>
      <c r="M11" s="20">
        <v>293.42399999999998</v>
      </c>
    </row>
    <row r="12" spans="1:18" outlineLevel="2">
      <c r="A12" s="8" t="s">
        <v>26</v>
      </c>
      <c r="B12" s="11" t="s">
        <v>27</v>
      </c>
      <c r="C12" s="41">
        <v>0</v>
      </c>
      <c r="D12" s="41">
        <v>0</v>
      </c>
      <c r="E12" s="59">
        <v>0</v>
      </c>
      <c r="F12" s="4">
        <v>0</v>
      </c>
      <c r="G12" s="3">
        <v>0</v>
      </c>
      <c r="H12" s="4">
        <v>0</v>
      </c>
      <c r="I12" s="3">
        <v>549</v>
      </c>
      <c r="J12" s="4">
        <v>1.6726076227035921E-2</v>
      </c>
      <c r="K12" s="15">
        <v>5.5753587423453066E-3</v>
      </c>
      <c r="L12" s="19">
        <v>5.5999999999999999E-3</v>
      </c>
      <c r="M12" s="20">
        <v>5477.2479999999996</v>
      </c>
    </row>
    <row r="13" spans="1:18" outlineLevel="2">
      <c r="A13" s="8" t="s">
        <v>28</v>
      </c>
      <c r="B13" s="11" t="s">
        <v>29</v>
      </c>
      <c r="C13" s="41">
        <v>0</v>
      </c>
      <c r="D13" s="41">
        <v>0</v>
      </c>
      <c r="E13" s="59">
        <v>0</v>
      </c>
      <c r="F13" s="4">
        <v>0</v>
      </c>
      <c r="G13" s="3">
        <v>0</v>
      </c>
      <c r="H13" s="4">
        <v>0</v>
      </c>
      <c r="I13" s="3">
        <v>67</v>
      </c>
      <c r="J13" s="4">
        <v>2.0412515614051121E-3</v>
      </c>
      <c r="K13" s="15">
        <v>6.8041718713503739E-4</v>
      </c>
      <c r="L13" s="19">
        <v>6.9999999999999999E-4</v>
      </c>
      <c r="M13" s="20">
        <v>684.65599999999995</v>
      </c>
    </row>
    <row r="14" spans="1:18" outlineLevel="2">
      <c r="A14" s="8" t="s">
        <v>544</v>
      </c>
      <c r="B14" s="11" t="s">
        <v>551</v>
      </c>
      <c r="C14" s="41">
        <v>18</v>
      </c>
      <c r="D14" s="41">
        <v>18</v>
      </c>
      <c r="E14" s="59">
        <v>36</v>
      </c>
      <c r="F14" s="4">
        <v>4.6838407494145199E-3</v>
      </c>
      <c r="G14" s="3">
        <v>42</v>
      </c>
      <c r="H14" s="4">
        <v>1.0329562223315297E-2</v>
      </c>
      <c r="I14" s="3">
        <v>95</v>
      </c>
      <c r="J14" s="4">
        <v>2.8943119154251594E-3</v>
      </c>
      <c r="K14" s="15">
        <v>5.9692382960516597E-3</v>
      </c>
      <c r="L14" s="19">
        <v>6.0000000000000001E-3</v>
      </c>
      <c r="M14" s="20">
        <v>5868.4800000000005</v>
      </c>
    </row>
    <row r="15" spans="1:18" outlineLevel="2">
      <c r="A15" s="8" t="s">
        <v>555</v>
      </c>
      <c r="B15" s="11" t="s">
        <v>554</v>
      </c>
      <c r="C15" s="41">
        <v>0</v>
      </c>
      <c r="D15" s="41">
        <v>0</v>
      </c>
      <c r="E15" s="59">
        <v>0</v>
      </c>
      <c r="F15" s="4">
        <v>0</v>
      </c>
      <c r="G15" s="3">
        <v>17</v>
      </c>
      <c r="H15" s="4">
        <v>4.181013280865716E-3</v>
      </c>
      <c r="I15" s="3">
        <v>48</v>
      </c>
      <c r="J15" s="4">
        <v>1.4623891783200804E-3</v>
      </c>
      <c r="K15" s="15">
        <v>1.8811341530619323E-3</v>
      </c>
      <c r="L15" s="19">
        <v>1.9E-3</v>
      </c>
      <c r="M15" s="20">
        <v>1858.3520000000001</v>
      </c>
    </row>
    <row r="16" spans="1:18" outlineLevel="2">
      <c r="A16" s="3" t="s">
        <v>561</v>
      </c>
      <c r="B16" s="11" t="s">
        <v>35</v>
      </c>
      <c r="C16" s="41">
        <v>6</v>
      </c>
      <c r="D16" s="41">
        <v>2</v>
      </c>
      <c r="E16" s="59">
        <v>8</v>
      </c>
      <c r="F16" s="4">
        <v>1.0408534998698933E-3</v>
      </c>
      <c r="G16" s="3">
        <v>0</v>
      </c>
      <c r="H16" s="4">
        <v>0</v>
      </c>
      <c r="I16" s="3">
        <v>67</v>
      </c>
      <c r="J16" s="4">
        <v>2.0412515614051121E-3</v>
      </c>
      <c r="K16" s="15">
        <v>1.0273683537583352E-3</v>
      </c>
      <c r="L16" s="19">
        <v>1E-3</v>
      </c>
      <c r="M16" s="20">
        <v>978.08</v>
      </c>
    </row>
    <row r="17" spans="1:18" outlineLevel="2">
      <c r="A17" s="3" t="s">
        <v>550</v>
      </c>
      <c r="B17" s="11" t="s">
        <v>38</v>
      </c>
      <c r="C17" s="41">
        <v>0</v>
      </c>
      <c r="D17" s="41">
        <v>0</v>
      </c>
      <c r="E17" s="59">
        <v>0</v>
      </c>
      <c r="F17" s="4">
        <v>0</v>
      </c>
      <c r="G17" s="3">
        <v>4</v>
      </c>
      <c r="H17" s="4">
        <v>9.8376783079193305E-4</v>
      </c>
      <c r="I17" s="3">
        <v>37</v>
      </c>
      <c r="J17" s="4">
        <v>1.1272583249550619E-3</v>
      </c>
      <c r="K17" s="15">
        <v>7.0367538524899835E-4</v>
      </c>
      <c r="L17" s="19">
        <v>6.9999999999999999E-4</v>
      </c>
      <c r="M17" s="20">
        <v>684.65599999999995</v>
      </c>
    </row>
    <row r="18" spans="1:18" outlineLevel="2">
      <c r="A18" s="3" t="s">
        <v>569</v>
      </c>
      <c r="B18" s="11" t="s">
        <v>570</v>
      </c>
      <c r="C18" s="41">
        <v>0</v>
      </c>
      <c r="D18" s="41">
        <v>0</v>
      </c>
      <c r="E18" s="59">
        <v>0</v>
      </c>
      <c r="F18" s="4">
        <v>0</v>
      </c>
      <c r="G18" s="3">
        <v>1</v>
      </c>
      <c r="H18" s="4">
        <v>2.4594195769798326E-4</v>
      </c>
      <c r="I18" s="3">
        <v>1</v>
      </c>
      <c r="J18" s="4">
        <v>3.0466441215001674E-5</v>
      </c>
      <c r="K18" s="15">
        <v>9.2136132970994987E-5</v>
      </c>
      <c r="L18" s="19">
        <v>1E-4</v>
      </c>
      <c r="M18" s="20">
        <v>97.808000000000007</v>
      </c>
    </row>
    <row r="19" spans="1:18" outlineLevel="2">
      <c r="A19" s="8" t="s">
        <v>568</v>
      </c>
      <c r="B19" s="11" t="s">
        <v>523</v>
      </c>
      <c r="C19" s="41">
        <v>0</v>
      </c>
      <c r="D19" s="41">
        <v>0</v>
      </c>
      <c r="E19" s="59">
        <v>0</v>
      </c>
      <c r="F19" s="4">
        <v>0</v>
      </c>
      <c r="G19" s="3">
        <v>0</v>
      </c>
      <c r="H19" s="4">
        <v>0</v>
      </c>
      <c r="I19" s="3">
        <v>7</v>
      </c>
      <c r="J19" s="4">
        <v>2.1326508850501172E-4</v>
      </c>
      <c r="K19" s="15">
        <v>7.1088362835003912E-5</v>
      </c>
      <c r="L19" s="19">
        <v>1E-4</v>
      </c>
      <c r="M19" s="20">
        <v>97.808000000000007</v>
      </c>
    </row>
    <row r="20" spans="1:18" outlineLevel="2">
      <c r="A20" s="3" t="s">
        <v>575</v>
      </c>
      <c r="B20" s="11" t="s">
        <v>576</v>
      </c>
      <c r="C20" s="41">
        <v>4</v>
      </c>
      <c r="D20" s="41">
        <v>4</v>
      </c>
      <c r="E20" s="59">
        <v>8</v>
      </c>
      <c r="F20" s="4">
        <v>1.0408534998698933E-3</v>
      </c>
      <c r="G20" s="3">
        <v>0</v>
      </c>
      <c r="H20" s="4">
        <v>0</v>
      </c>
      <c r="I20" s="3">
        <v>4</v>
      </c>
      <c r="J20" s="4">
        <v>1.218657648600067E-4</v>
      </c>
      <c r="K20" s="15">
        <v>3.8757308824330003E-4</v>
      </c>
      <c r="L20" s="19">
        <v>4.0000000000000002E-4</v>
      </c>
      <c r="M20" s="20">
        <v>391.23200000000003</v>
      </c>
    </row>
    <row r="21" spans="1:18" outlineLevel="2">
      <c r="A21" s="8" t="s">
        <v>562</v>
      </c>
      <c r="B21" s="11" t="s">
        <v>45</v>
      </c>
      <c r="C21" s="41">
        <v>0</v>
      </c>
      <c r="D21" s="41">
        <v>0</v>
      </c>
      <c r="E21" s="59">
        <v>0</v>
      </c>
      <c r="F21" s="4">
        <v>0</v>
      </c>
      <c r="G21" s="3">
        <v>0</v>
      </c>
      <c r="H21" s="4">
        <v>0</v>
      </c>
      <c r="I21" s="3">
        <v>20</v>
      </c>
      <c r="J21" s="4">
        <v>6.0932882430003352E-4</v>
      </c>
      <c r="K21" s="15">
        <v>2.0310960810001117E-4</v>
      </c>
      <c r="L21" s="19">
        <v>2.0000000000000001E-4</v>
      </c>
      <c r="M21" s="20">
        <v>195.61600000000001</v>
      </c>
    </row>
    <row r="22" spans="1:18" outlineLevel="2">
      <c r="A22" s="8" t="s">
        <v>625</v>
      </c>
      <c r="B22" s="11" t="s">
        <v>626</v>
      </c>
      <c r="C22" s="41">
        <v>0</v>
      </c>
      <c r="D22" s="41">
        <v>0</v>
      </c>
      <c r="E22" s="59">
        <v>0</v>
      </c>
      <c r="F22" s="4">
        <v>0</v>
      </c>
      <c r="G22" s="3">
        <v>18</v>
      </c>
      <c r="H22" s="4">
        <v>4.426955238563699E-3</v>
      </c>
      <c r="I22" s="3">
        <v>18</v>
      </c>
      <c r="J22" s="4">
        <v>5.4839594187003013E-4</v>
      </c>
      <c r="K22" s="15">
        <v>1.6584503934779097E-3</v>
      </c>
      <c r="L22" s="19">
        <v>1.6999999999999999E-3</v>
      </c>
      <c r="M22" s="20">
        <v>1662.7359999999999</v>
      </c>
    </row>
    <row r="23" spans="1:18" outlineLevel="2">
      <c r="A23" s="8" t="s">
        <v>615</v>
      </c>
      <c r="B23" s="25" t="s">
        <v>616</v>
      </c>
      <c r="C23" s="44">
        <v>0</v>
      </c>
      <c r="D23" s="44">
        <v>0</v>
      </c>
      <c r="E23" s="59">
        <v>0</v>
      </c>
      <c r="F23" s="4">
        <v>0</v>
      </c>
      <c r="G23" s="3">
        <v>0</v>
      </c>
      <c r="H23" s="4">
        <v>0</v>
      </c>
      <c r="I23" s="3">
        <v>82</v>
      </c>
      <c r="J23" s="4">
        <v>2.4982481796301374E-3</v>
      </c>
      <c r="K23" s="15">
        <v>8.3274939321004583E-4</v>
      </c>
      <c r="L23" s="19">
        <v>8.0000000000000004E-4</v>
      </c>
      <c r="M23" s="20">
        <v>782.46400000000006</v>
      </c>
    </row>
    <row r="24" spans="1:18" outlineLevel="1">
      <c r="A24" s="50" t="s">
        <v>546</v>
      </c>
      <c r="B24" s="51"/>
      <c r="C24" s="50">
        <v>36</v>
      </c>
      <c r="D24" s="50">
        <v>32</v>
      </c>
      <c r="E24" s="62">
        <v>68</v>
      </c>
      <c r="F24" s="52">
        <v>8.8472547488940931E-3</v>
      </c>
      <c r="G24" s="53">
        <v>92</v>
      </c>
      <c r="H24" s="52">
        <v>2.2626660108214462E-2</v>
      </c>
      <c r="I24" s="53">
        <v>1078</v>
      </c>
      <c r="J24" s="52">
        <v>3.2842823629771804E-2</v>
      </c>
      <c r="K24" s="54">
        <v>2.1438912828960117E-2</v>
      </c>
      <c r="L24" s="55">
        <v>2.1399999999999999E-2</v>
      </c>
      <c r="M24" s="56">
        <v>20930.912</v>
      </c>
      <c r="R24" s="11">
        <v>1238</v>
      </c>
    </row>
    <row r="25" spans="1:18" outlineLevel="1">
      <c r="K25" s="15"/>
      <c r="L25" s="19"/>
      <c r="M25" s="20"/>
    </row>
    <row r="26" spans="1:18" outlineLevel="1">
      <c r="A26" s="1" t="s">
        <v>13</v>
      </c>
      <c r="B26" s="2"/>
      <c r="C26" s="40"/>
      <c r="D26" s="40"/>
      <c r="K26" s="15"/>
      <c r="L26" s="19"/>
      <c r="M26" s="20"/>
    </row>
    <row r="27" spans="1:18" outlineLevel="2">
      <c r="A27" s="8" t="s">
        <v>15</v>
      </c>
      <c r="B27" s="11" t="s">
        <v>16</v>
      </c>
      <c r="C27" s="41">
        <v>0</v>
      </c>
      <c r="D27" s="41">
        <v>0</v>
      </c>
      <c r="E27" s="59">
        <v>0</v>
      </c>
      <c r="F27" s="4">
        <v>0</v>
      </c>
      <c r="G27" s="3">
        <v>1</v>
      </c>
      <c r="H27" s="4">
        <v>2.4594195769798326E-4</v>
      </c>
      <c r="I27" s="3">
        <v>12</v>
      </c>
      <c r="J27" s="4">
        <v>3.655972945800201E-4</v>
      </c>
      <c r="K27" s="15">
        <v>2.0384641742600111E-4</v>
      </c>
      <c r="L27" s="19">
        <v>2.0000000000000001E-4</v>
      </c>
      <c r="M27" s="20">
        <v>195.61600000000001</v>
      </c>
    </row>
    <row r="28" spans="1:18" outlineLevel="2">
      <c r="A28" s="8" t="s">
        <v>617</v>
      </c>
      <c r="B28" s="11" t="s">
        <v>618</v>
      </c>
      <c r="C28" s="41">
        <v>0</v>
      </c>
      <c r="D28" s="41">
        <v>0</v>
      </c>
      <c r="E28" s="59">
        <v>0</v>
      </c>
      <c r="F28" s="4">
        <v>0</v>
      </c>
      <c r="G28" s="3">
        <v>12</v>
      </c>
      <c r="H28" s="4">
        <v>2.9513034923757992E-3</v>
      </c>
      <c r="I28" s="3">
        <v>12</v>
      </c>
      <c r="J28" s="4">
        <v>3.655972945800201E-4</v>
      </c>
      <c r="K28" s="15">
        <v>1.1056335956519398E-3</v>
      </c>
      <c r="L28" s="19">
        <v>1.1000000000000001E-3</v>
      </c>
      <c r="M28" s="20">
        <v>1075.8880000000001</v>
      </c>
    </row>
    <row r="29" spans="1:18" outlineLevel="2">
      <c r="A29" s="3" t="s">
        <v>527</v>
      </c>
      <c r="B29" s="11" t="s">
        <v>598</v>
      </c>
      <c r="C29" s="41">
        <v>0</v>
      </c>
      <c r="D29" s="41">
        <v>0</v>
      </c>
      <c r="E29" s="59">
        <v>0</v>
      </c>
      <c r="F29" s="4">
        <v>0</v>
      </c>
      <c r="G29" s="3">
        <v>10</v>
      </c>
      <c r="H29" s="4">
        <v>2.4594195769798328E-3</v>
      </c>
      <c r="I29" s="3">
        <v>30</v>
      </c>
      <c r="J29" s="4">
        <v>9.1399323645005028E-4</v>
      </c>
      <c r="K29" s="15">
        <v>1.124470937809961E-3</v>
      </c>
      <c r="L29" s="19">
        <v>1.1000000000000001E-3</v>
      </c>
      <c r="M29" s="20">
        <v>1075.8880000000001</v>
      </c>
      <c r="O29" s="8">
        <v>706204</v>
      </c>
    </row>
    <row r="30" spans="1:18" outlineLevel="2">
      <c r="A30" s="3" t="s">
        <v>548</v>
      </c>
      <c r="B30" s="11" t="s">
        <v>43</v>
      </c>
      <c r="C30" s="41">
        <v>0</v>
      </c>
      <c r="D30" s="41">
        <v>0</v>
      </c>
      <c r="E30" s="59">
        <v>0</v>
      </c>
      <c r="F30" s="4">
        <v>0</v>
      </c>
      <c r="G30" s="3">
        <v>0</v>
      </c>
      <c r="H30" s="4">
        <v>0</v>
      </c>
      <c r="I30" s="3">
        <v>1</v>
      </c>
      <c r="J30" s="4">
        <v>3.0466441215001674E-5</v>
      </c>
      <c r="K30" s="15">
        <v>1.0155480405000559E-5</v>
      </c>
      <c r="L30" s="19">
        <v>0</v>
      </c>
      <c r="M30" s="20">
        <v>0</v>
      </c>
    </row>
    <row r="31" spans="1:18" outlineLevel="2">
      <c r="A31" s="3" t="s">
        <v>530</v>
      </c>
      <c r="B31" s="25" t="s">
        <v>639</v>
      </c>
      <c r="C31" s="44">
        <v>0</v>
      </c>
      <c r="D31" s="44">
        <v>0</v>
      </c>
      <c r="E31" s="59">
        <v>0</v>
      </c>
      <c r="F31" s="4">
        <v>0</v>
      </c>
      <c r="G31" s="3">
        <v>1</v>
      </c>
      <c r="H31" s="4">
        <v>2.4594195769798326E-4</v>
      </c>
      <c r="I31" s="3">
        <v>8</v>
      </c>
      <c r="J31" s="4">
        <v>2.4373152972001339E-4</v>
      </c>
      <c r="K31" s="15">
        <v>1.6322449580599889E-4</v>
      </c>
      <c r="L31" s="19">
        <v>2.0000000000000001E-4</v>
      </c>
      <c r="M31" s="20">
        <v>195.61600000000001</v>
      </c>
      <c r="O31" s="8">
        <v>706202</v>
      </c>
    </row>
    <row r="32" spans="1:18" outlineLevel="2">
      <c r="A32" s="3" t="s">
        <v>535</v>
      </c>
      <c r="B32" s="25" t="s">
        <v>536</v>
      </c>
      <c r="C32" s="44">
        <v>0</v>
      </c>
      <c r="D32" s="44">
        <v>0</v>
      </c>
      <c r="E32" s="59">
        <v>0</v>
      </c>
      <c r="F32" s="4">
        <v>0</v>
      </c>
      <c r="G32" s="3">
        <v>1</v>
      </c>
      <c r="H32" s="4">
        <v>2.4594195769798326E-4</v>
      </c>
      <c r="I32" s="3">
        <v>71</v>
      </c>
      <c r="J32" s="4">
        <v>2.1631173262651191E-3</v>
      </c>
      <c r="K32" s="15">
        <v>8.0301976132103419E-4</v>
      </c>
      <c r="L32" s="19">
        <v>8.0000000000000004E-4</v>
      </c>
      <c r="M32" s="20">
        <v>782.46400000000006</v>
      </c>
    </row>
    <row r="33" spans="1:15" outlineLevel="2">
      <c r="A33" s="3" t="s">
        <v>529</v>
      </c>
      <c r="B33" s="11" t="s">
        <v>20</v>
      </c>
      <c r="C33" s="41">
        <v>0</v>
      </c>
      <c r="D33" s="41">
        <v>1</v>
      </c>
      <c r="E33" s="59">
        <v>1</v>
      </c>
      <c r="F33" s="4">
        <v>1.3010668748373666E-4</v>
      </c>
      <c r="G33" s="3">
        <v>15</v>
      </c>
      <c r="H33" s="4">
        <v>3.6891293654697493E-3</v>
      </c>
      <c r="I33" s="3">
        <v>50</v>
      </c>
      <c r="J33" s="4">
        <v>1.5233220607500837E-3</v>
      </c>
      <c r="K33" s="15">
        <v>1.7808527045678566E-3</v>
      </c>
      <c r="L33" s="19">
        <v>1.8E-3</v>
      </c>
      <c r="M33" s="20">
        <v>1760.5439999999999</v>
      </c>
      <c r="O33" s="8">
        <v>706203</v>
      </c>
    </row>
    <row r="34" spans="1:15" outlineLevel="2">
      <c r="A34" s="3" t="s">
        <v>528</v>
      </c>
      <c r="B34" s="11" t="s">
        <v>41</v>
      </c>
      <c r="C34" s="41">
        <v>3</v>
      </c>
      <c r="D34" s="41">
        <v>334</v>
      </c>
      <c r="E34" s="59">
        <v>337</v>
      </c>
      <c r="F34" s="4">
        <v>4.3845953682019254E-2</v>
      </c>
      <c r="G34" s="3">
        <v>198</v>
      </c>
      <c r="H34" s="4">
        <v>4.8696507624200691E-2</v>
      </c>
      <c r="I34" s="3">
        <v>315</v>
      </c>
      <c r="J34" s="4">
        <v>9.5969289827255271E-3</v>
      </c>
      <c r="K34" s="15">
        <v>3.4046463429648489E-2</v>
      </c>
      <c r="L34" s="19">
        <v>3.4000000000000002E-2</v>
      </c>
      <c r="M34" s="20">
        <v>33254.720000000001</v>
      </c>
      <c r="O34" s="8">
        <v>706400</v>
      </c>
    </row>
    <row r="35" spans="1:15" outlineLevel="2">
      <c r="A35" s="3" t="s">
        <v>533</v>
      </c>
      <c r="B35" s="11" t="s">
        <v>483</v>
      </c>
      <c r="C35" s="41">
        <v>0</v>
      </c>
      <c r="D35" s="41">
        <v>0</v>
      </c>
      <c r="E35" s="59">
        <v>0</v>
      </c>
      <c r="F35" s="4">
        <v>0</v>
      </c>
      <c r="G35" s="3">
        <v>14</v>
      </c>
      <c r="H35" s="4">
        <v>3.4431874077717659E-3</v>
      </c>
      <c r="I35" s="3">
        <v>125</v>
      </c>
      <c r="J35" s="4">
        <v>3.8083051518752096E-3</v>
      </c>
      <c r="K35" s="15">
        <v>2.4171641865489918E-3</v>
      </c>
      <c r="L35" s="19">
        <v>2.3999999999999998E-3</v>
      </c>
      <c r="M35" s="20">
        <v>2347.3919999999998</v>
      </c>
      <c r="O35" s="8">
        <v>706207</v>
      </c>
    </row>
    <row r="36" spans="1:15" outlineLevel="2">
      <c r="A36" s="3" t="s">
        <v>526</v>
      </c>
      <c r="B36" s="11" t="s">
        <v>42</v>
      </c>
      <c r="C36" s="41">
        <v>1</v>
      </c>
      <c r="D36" s="41">
        <v>1</v>
      </c>
      <c r="E36" s="59">
        <v>2</v>
      </c>
      <c r="F36" s="4">
        <v>2.6021337496747333E-4</v>
      </c>
      <c r="G36" s="3">
        <v>4</v>
      </c>
      <c r="H36" s="4">
        <v>9.8376783079193305E-4</v>
      </c>
      <c r="I36" s="3">
        <v>7</v>
      </c>
      <c r="J36" s="4">
        <v>2.1326508850501172E-4</v>
      </c>
      <c r="K36" s="15">
        <v>4.8574876475480602E-4</v>
      </c>
      <c r="L36" s="19">
        <v>5.0000000000000001E-4</v>
      </c>
      <c r="M36" s="20">
        <v>489.04</v>
      </c>
    </row>
    <row r="37" spans="1:15" outlineLevel="2">
      <c r="A37" s="3" t="s">
        <v>531</v>
      </c>
      <c r="B37" s="11" t="s">
        <v>597</v>
      </c>
      <c r="C37" s="41">
        <v>25</v>
      </c>
      <c r="D37" s="41">
        <v>30</v>
      </c>
      <c r="E37" s="59">
        <v>55</v>
      </c>
      <c r="F37" s="4">
        <v>7.155867811605517E-3</v>
      </c>
      <c r="G37" s="3">
        <v>63</v>
      </c>
      <c r="H37" s="4">
        <v>1.5494343334972946E-2</v>
      </c>
      <c r="I37" s="3">
        <v>414</v>
      </c>
      <c r="J37" s="4">
        <v>1.2613106663010694E-2</v>
      </c>
      <c r="K37" s="15">
        <v>1.1754439269863052E-2</v>
      </c>
      <c r="L37" s="19">
        <v>1.18E-2</v>
      </c>
      <c r="M37" s="20">
        <v>11541.343999999999</v>
      </c>
      <c r="O37" s="8">
        <v>706204</v>
      </c>
    </row>
    <row r="38" spans="1:15" outlineLevel="2">
      <c r="A38" s="8" t="s">
        <v>516</v>
      </c>
      <c r="B38" s="11" t="s">
        <v>59</v>
      </c>
      <c r="C38" s="41">
        <v>0</v>
      </c>
      <c r="D38" s="41">
        <v>2</v>
      </c>
      <c r="E38" s="59">
        <v>2</v>
      </c>
      <c r="F38" s="4">
        <v>2.6021337496747333E-4</v>
      </c>
      <c r="G38" s="3">
        <v>0</v>
      </c>
      <c r="H38" s="4">
        <v>0</v>
      </c>
      <c r="I38" s="3">
        <v>37</v>
      </c>
      <c r="J38" s="4">
        <v>1.1272583249550619E-3</v>
      </c>
      <c r="K38" s="15">
        <v>4.6249056664084506E-4</v>
      </c>
      <c r="L38" s="19">
        <v>5.0000000000000001E-4</v>
      </c>
      <c r="M38" s="20">
        <v>489.04</v>
      </c>
    </row>
    <row r="39" spans="1:15" outlineLevel="2">
      <c r="A39" s="8" t="s">
        <v>18</v>
      </c>
      <c r="B39" s="11" t="s">
        <v>19</v>
      </c>
      <c r="C39" s="41">
        <v>0</v>
      </c>
      <c r="D39" s="41">
        <v>0</v>
      </c>
      <c r="E39" s="59">
        <v>0</v>
      </c>
      <c r="F39" s="4">
        <v>0</v>
      </c>
      <c r="G39" s="3">
        <v>4</v>
      </c>
      <c r="H39" s="4">
        <v>9.8376783079193305E-4</v>
      </c>
      <c r="I39" s="3">
        <v>34</v>
      </c>
      <c r="J39" s="4">
        <v>1.035859001310057E-3</v>
      </c>
      <c r="K39" s="15">
        <v>6.732089440339966E-4</v>
      </c>
      <c r="L39" s="19">
        <v>6.9999999999999999E-4</v>
      </c>
      <c r="M39" s="20">
        <v>684.65599999999995</v>
      </c>
    </row>
    <row r="40" spans="1:15" outlineLevel="2">
      <c r="A40" s="3" t="s">
        <v>540</v>
      </c>
      <c r="B40" s="11" t="s">
        <v>14</v>
      </c>
      <c r="C40" s="41">
        <v>0</v>
      </c>
      <c r="D40" s="41">
        <v>0</v>
      </c>
      <c r="E40" s="59">
        <v>0</v>
      </c>
      <c r="F40" s="4">
        <v>0</v>
      </c>
      <c r="G40" s="3">
        <v>0</v>
      </c>
      <c r="H40" s="4">
        <v>0</v>
      </c>
      <c r="I40" s="3">
        <v>69</v>
      </c>
      <c r="J40" s="4">
        <v>2.1021844438351158E-3</v>
      </c>
      <c r="K40" s="15">
        <v>7.0072814794503856E-4</v>
      </c>
      <c r="L40" s="19">
        <v>6.9999999999999999E-4</v>
      </c>
      <c r="M40" s="20">
        <v>684.65599999999995</v>
      </c>
    </row>
    <row r="41" spans="1:15" outlineLevel="2">
      <c r="A41" s="3" t="s">
        <v>549</v>
      </c>
      <c r="B41" s="11" t="s">
        <v>36</v>
      </c>
      <c r="C41" s="41">
        <v>6</v>
      </c>
      <c r="D41" s="41">
        <v>6</v>
      </c>
      <c r="E41" s="59">
        <v>12</v>
      </c>
      <c r="F41" s="4">
        <v>1.56128024980484E-3</v>
      </c>
      <c r="G41" s="3">
        <v>8</v>
      </c>
      <c r="H41" s="4">
        <v>1.9675356615838661E-3</v>
      </c>
      <c r="I41" s="3">
        <v>111</v>
      </c>
      <c r="J41" s="4">
        <v>3.3817749748651861E-3</v>
      </c>
      <c r="K41" s="15">
        <v>2.3035302954179642E-3</v>
      </c>
      <c r="L41" s="19">
        <v>2.3E-3</v>
      </c>
      <c r="M41" s="20">
        <v>2249.5839999999998</v>
      </c>
    </row>
    <row r="42" spans="1:15" outlineLevel="2">
      <c r="A42" s="3" t="s">
        <v>541</v>
      </c>
      <c r="B42" s="11" t="s">
        <v>32</v>
      </c>
      <c r="C42" s="41">
        <v>11</v>
      </c>
      <c r="D42" s="41">
        <v>5</v>
      </c>
      <c r="E42" s="59">
        <v>16</v>
      </c>
      <c r="F42" s="4">
        <v>2.0817069997397866E-3</v>
      </c>
      <c r="G42" s="3">
        <v>19</v>
      </c>
      <c r="H42" s="4">
        <v>4.6728971962616819E-3</v>
      </c>
      <c r="I42" s="3">
        <v>150</v>
      </c>
      <c r="J42" s="4">
        <v>4.5699661822502513E-3</v>
      </c>
      <c r="K42" s="15">
        <v>3.7748567927505736E-3</v>
      </c>
      <c r="L42" s="19">
        <v>3.8E-3</v>
      </c>
      <c r="M42" s="20">
        <v>3716.7040000000002</v>
      </c>
    </row>
    <row r="43" spans="1:15" outlineLevel="2">
      <c r="A43" s="3" t="s">
        <v>542</v>
      </c>
      <c r="B43" s="11" t="s">
        <v>39</v>
      </c>
      <c r="C43" s="41">
        <v>0</v>
      </c>
      <c r="D43" s="41">
        <v>0</v>
      </c>
      <c r="E43" s="59">
        <v>0</v>
      </c>
      <c r="F43" s="4">
        <v>0</v>
      </c>
      <c r="G43" s="3">
        <v>22</v>
      </c>
      <c r="H43" s="4">
        <v>5.4107230693556324E-3</v>
      </c>
      <c r="I43" s="3">
        <v>57</v>
      </c>
      <c r="J43" s="4">
        <v>1.7365871492550954E-3</v>
      </c>
      <c r="K43" s="15">
        <v>2.3824367395369095E-3</v>
      </c>
      <c r="L43" s="19">
        <v>2.3999999999999998E-3</v>
      </c>
      <c r="M43" s="20">
        <v>2347.3919999999998</v>
      </c>
    </row>
    <row r="44" spans="1:15" outlineLevel="2">
      <c r="A44" s="8" t="s">
        <v>567</v>
      </c>
      <c r="B44" s="11" t="s">
        <v>40</v>
      </c>
      <c r="C44" s="41">
        <v>0</v>
      </c>
      <c r="D44" s="41">
        <v>0</v>
      </c>
      <c r="E44" s="59">
        <v>0</v>
      </c>
      <c r="F44" s="4">
        <v>0</v>
      </c>
      <c r="G44" s="3">
        <v>0</v>
      </c>
      <c r="H44" s="4">
        <v>0</v>
      </c>
      <c r="I44" s="3">
        <v>17</v>
      </c>
      <c r="J44" s="4">
        <v>5.1792950065502848E-4</v>
      </c>
      <c r="K44" s="15">
        <v>1.7264316688500949E-4</v>
      </c>
      <c r="L44" s="19">
        <v>2.0000000000000001E-4</v>
      </c>
      <c r="M44" s="20">
        <v>195.61600000000001</v>
      </c>
    </row>
    <row r="45" spans="1:15" outlineLevel="2">
      <c r="A45" s="3" t="s">
        <v>532</v>
      </c>
      <c r="B45" s="11" t="s">
        <v>17</v>
      </c>
      <c r="C45" s="41">
        <v>51</v>
      </c>
      <c r="D45" s="41">
        <v>11</v>
      </c>
      <c r="E45" s="59">
        <v>62</v>
      </c>
      <c r="F45" s="4">
        <v>8.066614623991674E-3</v>
      </c>
      <c r="G45" s="3">
        <v>116</v>
      </c>
      <c r="H45" s="4">
        <v>2.8529267092966059E-2</v>
      </c>
      <c r="I45" s="3">
        <v>246</v>
      </c>
      <c r="J45" s="4">
        <v>7.4947445388904126E-3</v>
      </c>
      <c r="K45" s="15">
        <v>1.4696875418616048E-2</v>
      </c>
      <c r="L45" s="19">
        <v>1.47E-2</v>
      </c>
      <c r="M45" s="20">
        <v>14377.776</v>
      </c>
    </row>
    <row r="46" spans="1:15" outlineLevel="2">
      <c r="A46" s="3" t="s">
        <v>545</v>
      </c>
      <c r="B46" s="11" t="s">
        <v>44</v>
      </c>
      <c r="C46" s="41">
        <v>38</v>
      </c>
      <c r="D46" s="41">
        <v>2</v>
      </c>
      <c r="E46" s="59">
        <v>40</v>
      </c>
      <c r="F46" s="4">
        <v>5.2042674993494666E-3</v>
      </c>
      <c r="G46" s="3">
        <v>20</v>
      </c>
      <c r="H46" s="4">
        <v>4.9188391539596657E-3</v>
      </c>
      <c r="I46" s="3">
        <v>221</v>
      </c>
      <c r="J46" s="4">
        <v>6.7330835085153704E-3</v>
      </c>
      <c r="K46" s="15">
        <v>5.6187300539415003E-3</v>
      </c>
      <c r="L46" s="19">
        <v>5.5999999999999999E-3</v>
      </c>
      <c r="M46" s="20">
        <v>5477.2479999999996</v>
      </c>
    </row>
    <row r="47" spans="1:15" outlineLevel="2">
      <c r="A47" s="3" t="s">
        <v>543</v>
      </c>
      <c r="B47" s="11" t="s">
        <v>48</v>
      </c>
      <c r="C47" s="41">
        <v>0</v>
      </c>
      <c r="D47" s="41">
        <v>0</v>
      </c>
      <c r="E47" s="59">
        <v>0</v>
      </c>
      <c r="F47" s="4">
        <v>0</v>
      </c>
      <c r="G47" s="3">
        <v>0</v>
      </c>
      <c r="H47" s="4">
        <v>0</v>
      </c>
      <c r="I47" s="3">
        <v>44</v>
      </c>
      <c r="J47" s="4">
        <v>1.3405234134600738E-3</v>
      </c>
      <c r="K47" s="15">
        <v>4.4684113782002461E-4</v>
      </c>
      <c r="L47" s="19">
        <v>4.0000000000000002E-4</v>
      </c>
      <c r="M47" s="20">
        <v>391.23200000000003</v>
      </c>
    </row>
    <row r="48" spans="1:15" outlineLevel="2">
      <c r="A48" s="3" t="s">
        <v>538</v>
      </c>
      <c r="B48" s="11" t="s">
        <v>33</v>
      </c>
      <c r="C48" s="41">
        <v>0</v>
      </c>
      <c r="D48" s="41">
        <v>0</v>
      </c>
      <c r="E48" s="59">
        <v>0</v>
      </c>
      <c r="F48" s="4">
        <v>0</v>
      </c>
      <c r="G48" s="3">
        <v>1</v>
      </c>
      <c r="H48" s="4">
        <v>2.4594195769798326E-4</v>
      </c>
      <c r="I48" s="3">
        <v>3</v>
      </c>
      <c r="J48" s="4">
        <v>9.1399323645005026E-5</v>
      </c>
      <c r="K48" s="15">
        <v>1.124470937809961E-4</v>
      </c>
      <c r="L48" s="19">
        <v>1E-4</v>
      </c>
      <c r="M48" s="20">
        <v>97.808000000000007</v>
      </c>
    </row>
    <row r="49" spans="1:18" outlineLevel="2">
      <c r="A49" s="8" t="s">
        <v>560</v>
      </c>
      <c r="B49" s="11" t="s">
        <v>485</v>
      </c>
      <c r="C49" s="41">
        <v>0</v>
      </c>
      <c r="D49" s="41">
        <v>0</v>
      </c>
      <c r="E49" s="59">
        <v>0</v>
      </c>
      <c r="F49" s="4">
        <v>0</v>
      </c>
      <c r="G49" s="3">
        <v>0</v>
      </c>
      <c r="H49" s="4">
        <v>0</v>
      </c>
      <c r="I49" s="3">
        <v>16</v>
      </c>
      <c r="J49" s="4">
        <v>4.8746305944002679E-4</v>
      </c>
      <c r="K49" s="15">
        <v>1.6248768648000894E-4</v>
      </c>
      <c r="L49" s="19">
        <v>2.0000000000000001E-4</v>
      </c>
      <c r="M49" s="20">
        <v>195.61600000000001</v>
      </c>
    </row>
    <row r="50" spans="1:18" outlineLevel="2">
      <c r="A50" s="8" t="s">
        <v>640</v>
      </c>
      <c r="B50" s="11" t="s">
        <v>641</v>
      </c>
      <c r="C50" s="41">
        <v>0</v>
      </c>
      <c r="D50" s="41">
        <v>0</v>
      </c>
      <c r="E50" s="59">
        <v>0</v>
      </c>
      <c r="F50" s="4">
        <v>0</v>
      </c>
      <c r="G50" s="3">
        <v>1</v>
      </c>
      <c r="H50" s="4">
        <v>2.4594195769798326E-4</v>
      </c>
      <c r="I50" s="3">
        <v>0</v>
      </c>
      <c r="J50" s="4">
        <v>0</v>
      </c>
      <c r="K50" s="15">
        <v>8.1980652565994417E-5</v>
      </c>
      <c r="L50" s="19">
        <v>1E-4</v>
      </c>
      <c r="M50" s="20">
        <v>97.808000000000007</v>
      </c>
    </row>
    <row r="51" spans="1:18" outlineLevel="2">
      <c r="A51" s="3" t="s">
        <v>537</v>
      </c>
      <c r="B51" s="11" t="s">
        <v>37</v>
      </c>
      <c r="C51" s="41">
        <v>0</v>
      </c>
      <c r="D51" s="41">
        <v>0</v>
      </c>
      <c r="E51" s="59">
        <v>0</v>
      </c>
      <c r="F51" s="4">
        <v>0</v>
      </c>
      <c r="G51" s="3">
        <v>1</v>
      </c>
      <c r="H51" s="4">
        <v>2.4594195769798326E-4</v>
      </c>
      <c r="I51" s="3">
        <v>195</v>
      </c>
      <c r="J51" s="4">
        <v>5.9409560369253264E-3</v>
      </c>
      <c r="K51" s="15">
        <v>2.0622993315411032E-3</v>
      </c>
      <c r="L51" s="19">
        <v>2.0999999999999999E-3</v>
      </c>
      <c r="M51" s="20">
        <v>2053.9679999999998</v>
      </c>
    </row>
    <row r="52" spans="1:18" outlineLevel="1">
      <c r="A52" s="50" t="s">
        <v>49</v>
      </c>
      <c r="B52" s="51"/>
      <c r="C52" s="50">
        <v>135</v>
      </c>
      <c r="D52" s="50">
        <v>392</v>
      </c>
      <c r="E52" s="62">
        <v>527</v>
      </c>
      <c r="F52" s="52">
        <v>6.8566224303929224E-2</v>
      </c>
      <c r="G52" s="53">
        <v>511</v>
      </c>
      <c r="H52" s="52">
        <v>0.12567634038366945</v>
      </c>
      <c r="I52" s="53">
        <v>2245</v>
      </c>
      <c r="J52" s="52">
        <v>6.839716052767876E-2</v>
      </c>
      <c r="K52" s="54">
        <v>8.7546575071759156E-2</v>
      </c>
      <c r="L52" s="55">
        <v>8.7499999999999994E-2</v>
      </c>
      <c r="M52" s="56">
        <v>85582</v>
      </c>
      <c r="R52" s="11">
        <v>3283</v>
      </c>
    </row>
    <row r="53" spans="1:18" outlineLevel="1">
      <c r="K53" s="15"/>
      <c r="L53" s="19"/>
      <c r="M53" s="20"/>
    </row>
    <row r="54" spans="1:18" outlineLevel="1">
      <c r="A54" s="1" t="s">
        <v>50</v>
      </c>
      <c r="B54" s="2"/>
      <c r="C54" s="40"/>
      <c r="D54" s="40"/>
      <c r="K54" s="15"/>
      <c r="L54" s="19"/>
      <c r="M54" s="20"/>
    </row>
    <row r="55" spans="1:18" outlineLevel="2">
      <c r="A55" s="8" t="s">
        <v>51</v>
      </c>
      <c r="B55" s="11" t="s">
        <v>52</v>
      </c>
      <c r="C55" s="41">
        <v>13</v>
      </c>
      <c r="D55" s="41">
        <v>3</v>
      </c>
      <c r="E55" s="59">
        <v>16</v>
      </c>
      <c r="F55" s="4">
        <v>2.0817069997397866E-3</v>
      </c>
      <c r="G55" s="3">
        <v>1</v>
      </c>
      <c r="H55" s="4">
        <v>2.4594195769798326E-4</v>
      </c>
      <c r="I55" s="3">
        <v>22</v>
      </c>
      <c r="J55" s="4">
        <v>6.7026170673003692E-4</v>
      </c>
      <c r="K55" s="15">
        <v>9.9930355472260227E-4</v>
      </c>
      <c r="L55" s="19">
        <v>1E-3</v>
      </c>
      <c r="M55" s="20">
        <v>978.08</v>
      </c>
    </row>
    <row r="56" spans="1:18" outlineLevel="2">
      <c r="A56" s="8" t="s">
        <v>53</v>
      </c>
      <c r="B56" s="11" t="s">
        <v>54</v>
      </c>
      <c r="C56" s="41">
        <v>0</v>
      </c>
      <c r="D56" s="41">
        <v>0</v>
      </c>
      <c r="E56" s="59">
        <v>0</v>
      </c>
      <c r="F56" s="4">
        <v>0</v>
      </c>
      <c r="G56" s="3">
        <v>24</v>
      </c>
      <c r="H56" s="4">
        <v>5.9026069847515983E-3</v>
      </c>
      <c r="I56" s="3">
        <v>140</v>
      </c>
      <c r="J56" s="4">
        <v>4.2653017701002344E-3</v>
      </c>
      <c r="K56" s="15">
        <v>3.3893029182839444E-3</v>
      </c>
      <c r="L56" s="19">
        <v>3.3999999999999998E-3</v>
      </c>
      <c r="M56" s="20">
        <v>3325.4719999999998</v>
      </c>
    </row>
    <row r="57" spans="1:18" outlineLevel="2">
      <c r="A57" s="8" t="s">
        <v>55</v>
      </c>
      <c r="B57" s="11" t="s">
        <v>56</v>
      </c>
      <c r="C57" s="41">
        <v>0</v>
      </c>
      <c r="D57" s="41">
        <v>0</v>
      </c>
      <c r="E57" s="59">
        <v>0</v>
      </c>
      <c r="F57" s="4">
        <v>0</v>
      </c>
      <c r="G57" s="3">
        <v>41</v>
      </c>
      <c r="H57" s="4">
        <v>1.0083620265617314E-2</v>
      </c>
      <c r="I57" s="3">
        <v>143</v>
      </c>
      <c r="J57" s="4">
        <v>4.35670109374524E-3</v>
      </c>
      <c r="K57" s="15">
        <v>4.8134404531208512E-3</v>
      </c>
      <c r="L57" s="19">
        <v>4.7999999999999996E-3</v>
      </c>
      <c r="M57" s="20">
        <v>4694.7839999999997</v>
      </c>
    </row>
    <row r="58" spans="1:18" ht="25.5" outlineLevel="2">
      <c r="A58" s="8" t="s">
        <v>18</v>
      </c>
      <c r="B58" s="23" t="s">
        <v>481</v>
      </c>
      <c r="C58" s="45">
        <v>5</v>
      </c>
      <c r="D58" s="45">
        <v>5</v>
      </c>
      <c r="E58" s="59">
        <v>10</v>
      </c>
      <c r="F58" s="4">
        <v>1.3010668748373666E-3</v>
      </c>
      <c r="G58" s="3">
        <v>23</v>
      </c>
      <c r="H58" s="4">
        <v>5.6566650270536154E-3</v>
      </c>
      <c r="I58" s="3">
        <v>106</v>
      </c>
      <c r="J58" s="4">
        <v>3.2294427687901777E-3</v>
      </c>
      <c r="K58" s="15">
        <v>3.3957248902270532E-3</v>
      </c>
      <c r="L58" s="19">
        <v>3.3999999999999998E-3</v>
      </c>
      <c r="M58" s="20">
        <v>3325.4719999999998</v>
      </c>
    </row>
    <row r="59" spans="1:18" outlineLevel="2">
      <c r="A59" s="8" t="s">
        <v>57</v>
      </c>
      <c r="B59" s="11" t="s">
        <v>58</v>
      </c>
      <c r="C59" s="41">
        <v>0</v>
      </c>
      <c r="D59" s="41">
        <v>0</v>
      </c>
      <c r="E59" s="59">
        <v>0</v>
      </c>
      <c r="F59" s="4">
        <v>0</v>
      </c>
      <c r="G59" s="3">
        <v>16</v>
      </c>
      <c r="H59" s="4">
        <v>3.9350713231677322E-3</v>
      </c>
      <c r="I59" s="3">
        <v>649</v>
      </c>
      <c r="J59" s="4">
        <v>1.9772720348536086E-2</v>
      </c>
      <c r="K59" s="15">
        <v>7.9025972239012716E-3</v>
      </c>
      <c r="L59" s="19">
        <v>7.9000000000000008E-3</v>
      </c>
      <c r="M59" s="20">
        <v>7726.8320000000003</v>
      </c>
    </row>
    <row r="60" spans="1:18" outlineLevel="2">
      <c r="A60" s="8" t="s">
        <v>60</v>
      </c>
      <c r="B60" s="11" t="s">
        <v>61</v>
      </c>
      <c r="C60" s="41">
        <v>18</v>
      </c>
      <c r="D60" s="41">
        <v>16</v>
      </c>
      <c r="E60" s="59">
        <v>34</v>
      </c>
      <c r="F60" s="4">
        <v>4.4236273744470466E-3</v>
      </c>
      <c r="G60" s="3">
        <v>6</v>
      </c>
      <c r="H60" s="4">
        <v>1.4756517461878996E-3</v>
      </c>
      <c r="I60" s="3">
        <v>169</v>
      </c>
      <c r="J60" s="4">
        <v>5.1488285653352832E-3</v>
      </c>
      <c r="K60" s="15">
        <v>3.6827025619900768E-3</v>
      </c>
      <c r="L60" s="19">
        <v>3.7000000000000002E-3</v>
      </c>
      <c r="M60" s="20">
        <v>3618.8960000000002</v>
      </c>
    </row>
    <row r="61" spans="1:18" outlineLevel="2">
      <c r="A61" s="8" t="s">
        <v>62</v>
      </c>
      <c r="B61" s="11" t="s">
        <v>63</v>
      </c>
      <c r="C61" s="41">
        <v>0</v>
      </c>
      <c r="D61" s="41">
        <v>0</v>
      </c>
      <c r="E61" s="59">
        <v>0</v>
      </c>
      <c r="F61" s="4">
        <v>0</v>
      </c>
      <c r="G61" s="3">
        <v>6</v>
      </c>
      <c r="H61" s="4">
        <v>1.4756517461878996E-3</v>
      </c>
      <c r="I61" s="3">
        <v>14</v>
      </c>
      <c r="J61" s="4">
        <v>4.2653017701002344E-4</v>
      </c>
      <c r="K61" s="15">
        <v>6.3406064106597438E-4</v>
      </c>
      <c r="L61" s="19">
        <v>5.9999999999999995E-4</v>
      </c>
      <c r="M61" s="20">
        <v>586.84799999999996</v>
      </c>
    </row>
    <row r="62" spans="1:18" outlineLevel="2">
      <c r="A62" s="8" t="s">
        <v>64</v>
      </c>
      <c r="B62" s="11" t="s">
        <v>65</v>
      </c>
      <c r="C62" s="41">
        <v>0</v>
      </c>
      <c r="D62" s="41">
        <v>0</v>
      </c>
      <c r="E62" s="59">
        <v>0</v>
      </c>
      <c r="F62" s="4">
        <v>0</v>
      </c>
      <c r="G62" s="3">
        <v>22</v>
      </c>
      <c r="H62" s="4">
        <v>5.4107230693556324E-3</v>
      </c>
      <c r="I62" s="3">
        <v>149</v>
      </c>
      <c r="J62" s="4">
        <v>4.5394997410352494E-3</v>
      </c>
      <c r="K62" s="15">
        <v>3.3167409367969602E-3</v>
      </c>
      <c r="L62" s="19">
        <v>3.3E-3</v>
      </c>
      <c r="M62" s="20">
        <v>3227.6639999999998</v>
      </c>
    </row>
    <row r="63" spans="1:18" outlineLevel="2">
      <c r="A63" s="8" t="s">
        <v>488</v>
      </c>
      <c r="B63" s="11" t="s">
        <v>489</v>
      </c>
      <c r="C63" s="41">
        <v>1</v>
      </c>
      <c r="D63" s="41">
        <v>0</v>
      </c>
      <c r="E63" s="59">
        <v>1</v>
      </c>
      <c r="F63" s="4">
        <v>1.3010668748373666E-4</v>
      </c>
      <c r="G63" s="3">
        <v>0</v>
      </c>
      <c r="H63" s="4">
        <v>0</v>
      </c>
      <c r="I63" s="3">
        <v>0</v>
      </c>
      <c r="J63" s="4">
        <v>0</v>
      </c>
      <c r="K63" s="15">
        <v>4.3368895827912219E-5</v>
      </c>
      <c r="L63" s="19">
        <v>0</v>
      </c>
      <c r="M63" s="20">
        <v>0</v>
      </c>
    </row>
    <row r="64" spans="1:18" outlineLevel="2">
      <c r="A64" s="8" t="s">
        <v>66</v>
      </c>
      <c r="B64" s="11" t="s">
        <v>67</v>
      </c>
      <c r="C64" s="41">
        <v>3</v>
      </c>
      <c r="D64" s="41">
        <v>0</v>
      </c>
      <c r="E64" s="59">
        <v>3</v>
      </c>
      <c r="F64" s="4">
        <v>3.9032006245120999E-4</v>
      </c>
      <c r="G64" s="3">
        <v>11</v>
      </c>
      <c r="H64" s="4">
        <v>2.7053615346778162E-3</v>
      </c>
      <c r="I64" s="3">
        <v>15</v>
      </c>
      <c r="J64" s="4">
        <v>4.5699661822502514E-4</v>
      </c>
      <c r="K64" s="15">
        <v>1.1842260717846839E-3</v>
      </c>
      <c r="L64" s="19">
        <v>1.1999999999999999E-3</v>
      </c>
      <c r="M64" s="20">
        <v>1173.6959999999999</v>
      </c>
    </row>
    <row r="65" spans="1:18" outlineLevel="2">
      <c r="A65" s="8" t="s">
        <v>496</v>
      </c>
      <c r="B65" s="11" t="s">
        <v>497</v>
      </c>
      <c r="C65" s="41">
        <v>0</v>
      </c>
      <c r="D65" s="41">
        <v>0</v>
      </c>
      <c r="E65" s="59">
        <v>0</v>
      </c>
      <c r="F65" s="4">
        <v>0</v>
      </c>
      <c r="G65" s="3">
        <v>2</v>
      </c>
      <c r="H65" s="4">
        <v>4.9188391539596653E-4</v>
      </c>
      <c r="I65" s="3">
        <v>1</v>
      </c>
      <c r="J65" s="4">
        <v>3.0466441215001674E-5</v>
      </c>
      <c r="K65" s="15">
        <v>1.7411678553698939E-4</v>
      </c>
      <c r="L65" s="19">
        <v>2.0000000000000001E-4</v>
      </c>
      <c r="M65" s="20">
        <v>195.61600000000001</v>
      </c>
    </row>
    <row r="66" spans="1:18" outlineLevel="2">
      <c r="A66" s="8" t="s">
        <v>68</v>
      </c>
      <c r="B66" s="11" t="s">
        <v>69</v>
      </c>
      <c r="C66" s="41">
        <v>0</v>
      </c>
      <c r="D66" s="41">
        <v>1</v>
      </c>
      <c r="E66" s="59">
        <v>1</v>
      </c>
      <c r="F66" s="4">
        <v>1.3010668748373666E-4</v>
      </c>
      <c r="G66" s="3">
        <v>3</v>
      </c>
      <c r="H66" s="4">
        <v>7.3782587309394979E-4</v>
      </c>
      <c r="I66" s="3">
        <v>79</v>
      </c>
      <c r="J66" s="4">
        <v>2.4068488559851322E-3</v>
      </c>
      <c r="K66" s="15">
        <v>1.0915938055209395E-3</v>
      </c>
      <c r="L66" s="19">
        <v>1.1000000000000001E-3</v>
      </c>
      <c r="M66" s="20">
        <v>1075.8880000000001</v>
      </c>
    </row>
    <row r="67" spans="1:18" outlineLevel="2">
      <c r="A67" s="8" t="s">
        <v>495</v>
      </c>
      <c r="B67" s="11" t="s">
        <v>494</v>
      </c>
      <c r="C67" s="41">
        <v>0</v>
      </c>
      <c r="D67" s="41">
        <v>0</v>
      </c>
      <c r="E67" s="59">
        <v>0</v>
      </c>
      <c r="F67" s="4">
        <v>0</v>
      </c>
      <c r="G67" s="3">
        <v>0</v>
      </c>
      <c r="H67" s="4">
        <v>0</v>
      </c>
      <c r="I67" s="3">
        <v>3</v>
      </c>
      <c r="J67" s="4">
        <v>9.1399323645005026E-5</v>
      </c>
      <c r="K67" s="15">
        <v>3.0466441215001674E-5</v>
      </c>
      <c r="L67" s="19">
        <v>0</v>
      </c>
      <c r="M67" s="20">
        <v>0</v>
      </c>
    </row>
    <row r="68" spans="1:18" outlineLevel="2">
      <c r="A68" s="8" t="s">
        <v>70</v>
      </c>
      <c r="B68" s="11" t="s">
        <v>71</v>
      </c>
      <c r="C68" s="41">
        <v>2</v>
      </c>
      <c r="D68" s="41">
        <v>0</v>
      </c>
      <c r="E68" s="59">
        <v>2</v>
      </c>
      <c r="F68" s="4">
        <v>2.6021337496747333E-4</v>
      </c>
      <c r="G68" s="3">
        <v>1</v>
      </c>
      <c r="H68" s="4">
        <v>2.4594195769798326E-4</v>
      </c>
      <c r="I68" s="3">
        <v>299</v>
      </c>
      <c r="J68" s="4">
        <v>9.1094659232855008E-3</v>
      </c>
      <c r="K68" s="15">
        <v>3.205207085316986E-3</v>
      </c>
      <c r="L68" s="19">
        <v>3.2000000000000002E-3</v>
      </c>
      <c r="M68" s="20">
        <v>3129.8560000000002</v>
      </c>
    </row>
    <row r="69" spans="1:18" outlineLevel="1">
      <c r="A69" s="50" t="s">
        <v>72</v>
      </c>
      <c r="B69" s="51"/>
      <c r="C69" s="50">
        <v>42</v>
      </c>
      <c r="D69" s="50">
        <v>25</v>
      </c>
      <c r="E69" s="62">
        <v>67</v>
      </c>
      <c r="F69" s="52">
        <v>8.7171480614103569E-3</v>
      </c>
      <c r="G69" s="53">
        <v>156</v>
      </c>
      <c r="H69" s="52">
        <v>3.8366945400885394E-2</v>
      </c>
      <c r="I69" s="53">
        <v>1789</v>
      </c>
      <c r="J69" s="52">
        <v>5.4504463333637995E-2</v>
      </c>
      <c r="K69" s="54">
        <v>3.3862852265311251E-2</v>
      </c>
      <c r="L69" s="55">
        <v>3.39E-2</v>
      </c>
      <c r="M69" s="56">
        <v>33156.911999999997</v>
      </c>
      <c r="R69" s="11">
        <v>2012</v>
      </c>
    </row>
    <row r="70" spans="1:18">
      <c r="M70" s="20"/>
    </row>
    <row r="71" spans="1:18">
      <c r="A71" s="1" t="s">
        <v>73</v>
      </c>
      <c r="B71" s="2"/>
      <c r="C71" s="40"/>
      <c r="D71" s="40"/>
      <c r="M71" s="20"/>
    </row>
    <row r="72" spans="1:18" outlineLevel="2">
      <c r="A72" s="8" t="s">
        <v>74</v>
      </c>
      <c r="B72" s="11" t="s">
        <v>75</v>
      </c>
      <c r="C72" s="41">
        <v>0</v>
      </c>
      <c r="D72" s="41">
        <v>0</v>
      </c>
      <c r="E72" s="59">
        <v>0</v>
      </c>
      <c r="F72" s="4">
        <v>0</v>
      </c>
      <c r="G72" s="3">
        <v>0</v>
      </c>
      <c r="H72" s="4">
        <v>0</v>
      </c>
      <c r="I72" s="3">
        <v>26</v>
      </c>
      <c r="J72" s="4">
        <v>7.921274715900436E-4</v>
      </c>
      <c r="K72" s="15">
        <v>2.6404249053001453E-4</v>
      </c>
      <c r="L72" s="19">
        <v>2.9999999999999997E-4</v>
      </c>
      <c r="M72" s="20">
        <v>293.42399999999998</v>
      </c>
    </row>
    <row r="73" spans="1:18" outlineLevel="2">
      <c r="A73" s="8" t="s">
        <v>76</v>
      </c>
      <c r="B73" s="11" t="s">
        <v>77</v>
      </c>
      <c r="C73" s="41">
        <v>0</v>
      </c>
      <c r="D73" s="41">
        <v>0</v>
      </c>
      <c r="E73" s="59">
        <v>0</v>
      </c>
      <c r="F73" s="4">
        <v>0</v>
      </c>
      <c r="G73" s="3">
        <v>0</v>
      </c>
      <c r="H73" s="4">
        <v>0</v>
      </c>
      <c r="I73" s="3">
        <v>12</v>
      </c>
      <c r="J73" s="4">
        <v>3.655972945800201E-4</v>
      </c>
      <c r="K73" s="15">
        <v>1.218657648600067E-4</v>
      </c>
      <c r="L73" s="19">
        <v>1E-4</v>
      </c>
      <c r="M73" s="20">
        <v>97.808000000000007</v>
      </c>
    </row>
    <row r="74" spans="1:18" outlineLevel="2">
      <c r="A74" s="8" t="s">
        <v>510</v>
      </c>
      <c r="B74" s="11" t="s">
        <v>511</v>
      </c>
      <c r="C74" s="41">
        <v>1</v>
      </c>
      <c r="D74" s="41">
        <v>0</v>
      </c>
      <c r="E74" s="59">
        <v>1</v>
      </c>
      <c r="F74" s="4">
        <v>1.3010668748373666E-4</v>
      </c>
      <c r="G74" s="3">
        <v>0</v>
      </c>
      <c r="H74" s="4">
        <v>0</v>
      </c>
      <c r="I74" s="3">
        <v>16</v>
      </c>
      <c r="J74" s="4">
        <v>4.8746305944002679E-4</v>
      </c>
      <c r="K74" s="15">
        <v>2.0585658230792112E-4</v>
      </c>
      <c r="L74" s="19">
        <v>2.0000000000000001E-4</v>
      </c>
      <c r="M74" s="20">
        <v>195.61600000000001</v>
      </c>
    </row>
    <row r="75" spans="1:18" outlineLevel="2">
      <c r="A75" s="8" t="s">
        <v>627</v>
      </c>
      <c r="B75" s="11" t="s">
        <v>628</v>
      </c>
      <c r="C75" s="41">
        <v>7</v>
      </c>
      <c r="D75" s="41">
        <v>2</v>
      </c>
      <c r="E75" s="59">
        <v>9</v>
      </c>
      <c r="F75" s="4">
        <v>1.17096018735363E-3</v>
      </c>
      <c r="G75" s="3">
        <v>8</v>
      </c>
      <c r="H75" s="4">
        <v>1.9675356615838661E-3</v>
      </c>
      <c r="I75" s="3">
        <v>8</v>
      </c>
      <c r="J75" s="4">
        <v>2.4373152972001339E-4</v>
      </c>
      <c r="K75" s="15">
        <v>1.1274091262191699E-3</v>
      </c>
      <c r="L75" s="19">
        <v>1.1000000000000001E-3</v>
      </c>
      <c r="M75" s="20">
        <v>1075.8880000000001</v>
      </c>
    </row>
    <row r="76" spans="1:18" outlineLevel="2">
      <c r="A76" s="8" t="s">
        <v>78</v>
      </c>
      <c r="B76" s="11" t="s">
        <v>79</v>
      </c>
      <c r="C76" s="41">
        <v>0</v>
      </c>
      <c r="D76" s="41">
        <v>0</v>
      </c>
      <c r="E76" s="59">
        <v>0</v>
      </c>
      <c r="F76" s="4">
        <v>0</v>
      </c>
      <c r="G76" s="3">
        <v>12</v>
      </c>
      <c r="H76" s="4">
        <v>2.9513034923757992E-3</v>
      </c>
      <c r="I76" s="3">
        <v>69</v>
      </c>
      <c r="J76" s="4">
        <v>2.1021844438351158E-3</v>
      </c>
      <c r="K76" s="15">
        <v>1.6844959787369717E-3</v>
      </c>
      <c r="L76" s="19">
        <v>1.6999999999999999E-3</v>
      </c>
      <c r="M76" s="20">
        <v>1662.7359999999999</v>
      </c>
    </row>
    <row r="77" spans="1:18" outlineLevel="2">
      <c r="A77" s="8" t="s">
        <v>80</v>
      </c>
      <c r="B77" s="11" t="s">
        <v>81</v>
      </c>
      <c r="C77" s="41">
        <v>60</v>
      </c>
      <c r="D77" s="41">
        <v>62</v>
      </c>
      <c r="E77" s="59">
        <v>122</v>
      </c>
      <c r="F77" s="4">
        <v>1.5873015873015872E-2</v>
      </c>
      <c r="G77" s="3">
        <v>16</v>
      </c>
      <c r="H77" s="4">
        <v>3.9350713231677322E-3</v>
      </c>
      <c r="I77" s="3">
        <v>101</v>
      </c>
      <c r="J77" s="4">
        <v>3.0771105627151693E-3</v>
      </c>
      <c r="K77" s="15">
        <v>7.6283992529662592E-3</v>
      </c>
      <c r="L77" s="19">
        <v>7.6E-3</v>
      </c>
      <c r="M77" s="20">
        <v>7433.4080000000004</v>
      </c>
    </row>
    <row r="78" spans="1:18" outlineLevel="2">
      <c r="A78" s="8" t="s">
        <v>82</v>
      </c>
      <c r="B78" s="11" t="s">
        <v>83</v>
      </c>
      <c r="C78" s="41">
        <v>0</v>
      </c>
      <c r="D78" s="41">
        <v>0</v>
      </c>
      <c r="E78" s="59">
        <v>0</v>
      </c>
      <c r="F78" s="4">
        <v>0</v>
      </c>
      <c r="G78" s="3">
        <v>0</v>
      </c>
      <c r="H78" s="4">
        <v>0</v>
      </c>
      <c r="I78" s="3">
        <v>62</v>
      </c>
      <c r="J78" s="4">
        <v>1.8889193553301039E-3</v>
      </c>
      <c r="K78" s="15">
        <v>6.2963978511003458E-4</v>
      </c>
      <c r="L78" s="19">
        <v>5.9999999999999995E-4</v>
      </c>
      <c r="M78" s="20">
        <v>586.84799999999996</v>
      </c>
    </row>
    <row r="79" spans="1:18" outlineLevel="2">
      <c r="A79" s="8" t="s">
        <v>84</v>
      </c>
      <c r="B79" s="11" t="s">
        <v>85</v>
      </c>
      <c r="C79" s="41">
        <v>52</v>
      </c>
      <c r="D79" s="41">
        <v>6</v>
      </c>
      <c r="E79" s="59">
        <v>58</v>
      </c>
      <c r="F79" s="4">
        <v>7.5461878740567265E-3</v>
      </c>
      <c r="G79" s="3">
        <v>0</v>
      </c>
      <c r="H79" s="4">
        <v>0</v>
      </c>
      <c r="I79" s="3">
        <v>29</v>
      </c>
      <c r="J79" s="4">
        <v>8.8352679523504864E-4</v>
      </c>
      <c r="K79" s="15">
        <v>2.8099048897639247E-3</v>
      </c>
      <c r="L79" s="19">
        <v>2.8E-3</v>
      </c>
      <c r="M79" s="20">
        <v>2738.6239999999998</v>
      </c>
    </row>
    <row r="80" spans="1:18" outlineLevel="2">
      <c r="A80" s="8" t="s">
        <v>86</v>
      </c>
      <c r="B80" s="11" t="s">
        <v>87</v>
      </c>
      <c r="C80" s="41">
        <v>0</v>
      </c>
      <c r="D80" s="41">
        <v>0</v>
      </c>
      <c r="E80" s="59">
        <v>0</v>
      </c>
      <c r="F80" s="4">
        <v>0</v>
      </c>
      <c r="G80" s="3">
        <v>0</v>
      </c>
      <c r="H80" s="4">
        <v>0</v>
      </c>
      <c r="I80" s="3">
        <v>0</v>
      </c>
      <c r="J80" s="4">
        <v>0</v>
      </c>
      <c r="K80" s="15">
        <v>0</v>
      </c>
      <c r="L80" s="19">
        <v>0</v>
      </c>
      <c r="M80" s="20">
        <v>0</v>
      </c>
    </row>
    <row r="81" spans="1:13" outlineLevel="2">
      <c r="A81" s="8" t="s">
        <v>88</v>
      </c>
      <c r="B81" s="11" t="s">
        <v>89</v>
      </c>
      <c r="C81" s="41">
        <v>0</v>
      </c>
      <c r="D81" s="41">
        <v>0</v>
      </c>
      <c r="E81" s="59">
        <v>0</v>
      </c>
      <c r="F81" s="4">
        <v>0</v>
      </c>
      <c r="G81" s="3">
        <v>8</v>
      </c>
      <c r="H81" s="4">
        <v>1.9675356615838661E-3</v>
      </c>
      <c r="I81" s="3">
        <v>37</v>
      </c>
      <c r="J81" s="4">
        <v>1.1272583249550619E-3</v>
      </c>
      <c r="K81" s="15">
        <v>1.0315979955129761E-3</v>
      </c>
      <c r="L81" s="19">
        <v>1E-3</v>
      </c>
      <c r="M81" s="20">
        <v>978.08</v>
      </c>
    </row>
    <row r="82" spans="1:13" outlineLevel="2">
      <c r="A82" s="8" t="s">
        <v>90</v>
      </c>
      <c r="B82" s="11" t="s">
        <v>91</v>
      </c>
      <c r="C82" s="41">
        <v>0</v>
      </c>
      <c r="D82" s="41">
        <v>0</v>
      </c>
      <c r="E82" s="59">
        <v>0</v>
      </c>
      <c r="F82" s="4">
        <v>0</v>
      </c>
      <c r="G82" s="3">
        <v>3</v>
      </c>
      <c r="H82" s="4">
        <v>7.3782587309394979E-4</v>
      </c>
      <c r="I82" s="3">
        <v>23</v>
      </c>
      <c r="J82" s="4">
        <v>7.0072814794503856E-4</v>
      </c>
      <c r="K82" s="15">
        <v>4.795180070129961E-4</v>
      </c>
      <c r="L82" s="19">
        <v>5.0000000000000001E-4</v>
      </c>
      <c r="M82" s="20">
        <v>489.04</v>
      </c>
    </row>
    <row r="83" spans="1:13" outlineLevel="2">
      <c r="A83" s="8" t="s">
        <v>18</v>
      </c>
      <c r="B83" s="11" t="s">
        <v>92</v>
      </c>
      <c r="C83" s="41">
        <v>1</v>
      </c>
      <c r="D83" s="41">
        <v>0</v>
      </c>
      <c r="E83" s="59">
        <v>1</v>
      </c>
      <c r="F83" s="4">
        <v>1.3010668748373666E-4</v>
      </c>
      <c r="G83" s="3">
        <v>40</v>
      </c>
      <c r="H83" s="4">
        <v>9.8376783079193314E-3</v>
      </c>
      <c r="I83" s="3">
        <v>137</v>
      </c>
      <c r="J83" s="4">
        <v>4.1739024464552297E-3</v>
      </c>
      <c r="K83" s="15">
        <v>4.7138958139527655E-3</v>
      </c>
      <c r="L83" s="19">
        <v>4.7000000000000002E-3</v>
      </c>
      <c r="M83" s="20">
        <v>4596.9760000000006</v>
      </c>
    </row>
    <row r="84" spans="1:13" outlineLevel="2">
      <c r="A84" s="8" t="s">
        <v>93</v>
      </c>
      <c r="B84" s="11" t="s">
        <v>94</v>
      </c>
      <c r="C84" s="41">
        <v>72</v>
      </c>
      <c r="D84" s="41">
        <v>26</v>
      </c>
      <c r="E84" s="59">
        <v>98</v>
      </c>
      <c r="F84" s="4">
        <v>1.2750455373406194E-2</v>
      </c>
      <c r="G84" s="3">
        <v>46</v>
      </c>
      <c r="H84" s="4">
        <v>1.1313330054107231E-2</v>
      </c>
      <c r="I84" s="3">
        <v>100</v>
      </c>
      <c r="J84" s="4">
        <v>3.0466441215001674E-3</v>
      </c>
      <c r="K84" s="15">
        <v>9.0368098496711978E-3</v>
      </c>
      <c r="L84" s="19">
        <v>8.9999999999999993E-3</v>
      </c>
      <c r="M84" s="20">
        <v>8802.7199999999993</v>
      </c>
    </row>
    <row r="85" spans="1:13" outlineLevel="2">
      <c r="A85" s="8" t="s">
        <v>95</v>
      </c>
      <c r="B85" s="11" t="s">
        <v>96</v>
      </c>
      <c r="C85" s="41">
        <v>9</v>
      </c>
      <c r="D85" s="41">
        <v>0</v>
      </c>
      <c r="E85" s="59">
        <v>9</v>
      </c>
      <c r="F85" s="4">
        <v>1.17096018735363E-3</v>
      </c>
      <c r="G85" s="3">
        <v>0</v>
      </c>
      <c r="H85" s="4">
        <v>0</v>
      </c>
      <c r="I85" s="3">
        <v>5</v>
      </c>
      <c r="J85" s="4">
        <v>1.5233220607500838E-4</v>
      </c>
      <c r="K85" s="15">
        <v>4.410974644762128E-4</v>
      </c>
      <c r="L85" s="19">
        <v>4.0000000000000002E-4</v>
      </c>
      <c r="M85" s="20">
        <v>391.23200000000003</v>
      </c>
    </row>
    <row r="86" spans="1:13" outlineLevel="2">
      <c r="A86" s="8" t="s">
        <v>565</v>
      </c>
      <c r="B86" s="11" t="s">
        <v>566</v>
      </c>
      <c r="C86" s="41">
        <v>0</v>
      </c>
      <c r="D86" s="41">
        <v>0</v>
      </c>
      <c r="E86" s="59">
        <v>0</v>
      </c>
      <c r="F86" s="4">
        <v>0</v>
      </c>
      <c r="G86" s="3">
        <v>0</v>
      </c>
      <c r="H86" s="4">
        <v>0</v>
      </c>
      <c r="I86" s="3">
        <v>18</v>
      </c>
      <c r="J86" s="4">
        <v>5.4839594187003013E-4</v>
      </c>
      <c r="K86" s="15">
        <v>1.8279864729001005E-4</v>
      </c>
      <c r="L86" s="19">
        <v>2.0000000000000001E-4</v>
      </c>
      <c r="M86" s="20">
        <v>195.61600000000001</v>
      </c>
    </row>
    <row r="87" spans="1:13" outlineLevel="2">
      <c r="A87" s="8" t="s">
        <v>97</v>
      </c>
      <c r="B87" s="11" t="s">
        <v>98</v>
      </c>
      <c r="C87" s="41">
        <v>91</v>
      </c>
      <c r="D87" s="41">
        <v>88</v>
      </c>
      <c r="E87" s="59">
        <v>179</v>
      </c>
      <c r="F87" s="4">
        <v>2.3289097059588863E-2</v>
      </c>
      <c r="G87" s="3">
        <v>60</v>
      </c>
      <c r="H87" s="4">
        <v>1.4756517461878997E-2</v>
      </c>
      <c r="I87" s="3">
        <v>243</v>
      </c>
      <c r="J87" s="4">
        <v>7.403345215245407E-3</v>
      </c>
      <c r="K87" s="15">
        <v>1.514965324557109E-2</v>
      </c>
      <c r="L87" s="19">
        <v>1.5100000000000001E-2</v>
      </c>
      <c r="M87" s="20">
        <v>14769.008</v>
      </c>
    </row>
    <row r="88" spans="1:13" outlineLevel="2">
      <c r="A88" s="8" t="s">
        <v>99</v>
      </c>
      <c r="B88" s="11" t="s">
        <v>100</v>
      </c>
      <c r="C88" s="41">
        <v>2</v>
      </c>
      <c r="D88" s="41">
        <v>0</v>
      </c>
      <c r="E88" s="59">
        <v>2</v>
      </c>
      <c r="F88" s="4">
        <v>2.6021337496747333E-4</v>
      </c>
      <c r="G88" s="3">
        <v>2</v>
      </c>
      <c r="H88" s="4">
        <v>4.9188391539596653E-4</v>
      </c>
      <c r="I88" s="3">
        <v>42</v>
      </c>
      <c r="J88" s="4">
        <v>1.2795905310300703E-3</v>
      </c>
      <c r="K88" s="15">
        <v>6.7722927379783684E-4</v>
      </c>
      <c r="L88" s="19">
        <v>6.9999999999999999E-4</v>
      </c>
      <c r="M88" s="20">
        <v>684.65599999999995</v>
      </c>
    </row>
    <row r="89" spans="1:13" outlineLevel="2">
      <c r="A89" s="8" t="s">
        <v>101</v>
      </c>
      <c r="B89" s="11" t="s">
        <v>102</v>
      </c>
      <c r="C89" s="41">
        <v>90</v>
      </c>
      <c r="D89" s="41">
        <v>0</v>
      </c>
      <c r="E89" s="59">
        <v>90</v>
      </c>
      <c r="F89" s="4">
        <v>1.1709601873536301E-2</v>
      </c>
      <c r="G89" s="3">
        <v>12</v>
      </c>
      <c r="H89" s="4">
        <v>2.9513034923757992E-3</v>
      </c>
      <c r="I89" s="3">
        <v>269</v>
      </c>
      <c r="J89" s="4">
        <v>8.1954726868354501E-3</v>
      </c>
      <c r="K89" s="15">
        <v>7.6187926842491835E-3</v>
      </c>
      <c r="L89" s="19">
        <v>7.6E-3</v>
      </c>
      <c r="M89" s="20">
        <v>7433.4080000000004</v>
      </c>
    </row>
    <row r="90" spans="1:13" outlineLevel="2">
      <c r="A90" s="8" t="s">
        <v>103</v>
      </c>
      <c r="B90" s="11" t="s">
        <v>104</v>
      </c>
      <c r="C90" s="41">
        <v>26</v>
      </c>
      <c r="D90" s="41">
        <v>21</v>
      </c>
      <c r="E90" s="59">
        <v>47</v>
      </c>
      <c r="F90" s="4">
        <v>6.1150143117356236E-3</v>
      </c>
      <c r="G90" s="3">
        <v>28</v>
      </c>
      <c r="H90" s="4">
        <v>6.8863748155435318E-3</v>
      </c>
      <c r="I90" s="3">
        <v>27</v>
      </c>
      <c r="J90" s="4">
        <v>8.2259391280504524E-4</v>
      </c>
      <c r="K90" s="15">
        <v>4.6079943466947335E-3</v>
      </c>
      <c r="L90" s="19">
        <v>4.5999999999999999E-3</v>
      </c>
      <c r="M90" s="20">
        <v>4499.1679999999997</v>
      </c>
    </row>
    <row r="91" spans="1:13" outlineLevel="2">
      <c r="A91" s="8" t="s">
        <v>105</v>
      </c>
      <c r="B91" s="11" t="s">
        <v>106</v>
      </c>
      <c r="C91" s="41">
        <v>29</v>
      </c>
      <c r="D91" s="41">
        <v>23</v>
      </c>
      <c r="E91" s="59">
        <v>52</v>
      </c>
      <c r="F91" s="4">
        <v>6.7655477491543065E-3</v>
      </c>
      <c r="G91" s="3">
        <v>24</v>
      </c>
      <c r="H91" s="4">
        <v>5.9026069847515983E-3</v>
      </c>
      <c r="I91" s="3">
        <v>91</v>
      </c>
      <c r="J91" s="4">
        <v>2.7724461505651524E-3</v>
      </c>
      <c r="K91" s="15">
        <v>5.1468669614903526E-3</v>
      </c>
      <c r="L91" s="19">
        <v>5.1000000000000004E-3</v>
      </c>
      <c r="M91" s="20">
        <v>4988.2080000000005</v>
      </c>
    </row>
    <row r="92" spans="1:13" outlineLevel="2">
      <c r="A92" s="8" t="s">
        <v>107</v>
      </c>
      <c r="B92" s="11" t="s">
        <v>108</v>
      </c>
      <c r="C92" s="41">
        <v>0</v>
      </c>
      <c r="D92" s="41">
        <v>0</v>
      </c>
      <c r="E92" s="59">
        <v>0</v>
      </c>
      <c r="F92" s="4">
        <v>0</v>
      </c>
      <c r="G92" s="3">
        <v>17</v>
      </c>
      <c r="H92" s="4">
        <v>4.181013280865716E-3</v>
      </c>
      <c r="I92" s="3">
        <v>24</v>
      </c>
      <c r="J92" s="4">
        <v>7.311945891600402E-4</v>
      </c>
      <c r="K92" s="15">
        <v>1.6374026233419187E-3</v>
      </c>
      <c r="L92" s="19">
        <v>1.6000000000000001E-3</v>
      </c>
      <c r="M92" s="20">
        <v>1564.9280000000001</v>
      </c>
    </row>
    <row r="93" spans="1:13" outlineLevel="2">
      <c r="A93" s="8" t="s">
        <v>109</v>
      </c>
      <c r="B93" s="11" t="s">
        <v>110</v>
      </c>
      <c r="C93" s="41">
        <v>55</v>
      </c>
      <c r="D93" s="41">
        <v>32</v>
      </c>
      <c r="E93" s="59">
        <v>87</v>
      </c>
      <c r="F93" s="4">
        <v>1.131928181108509E-2</v>
      </c>
      <c r="G93" s="3">
        <v>34</v>
      </c>
      <c r="H93" s="4">
        <v>8.362026561731432E-3</v>
      </c>
      <c r="I93" s="3">
        <v>136</v>
      </c>
      <c r="J93" s="4">
        <v>4.1434360052402279E-3</v>
      </c>
      <c r="K93" s="15">
        <v>7.9415814593522503E-3</v>
      </c>
      <c r="L93" s="19">
        <v>7.9000000000000008E-3</v>
      </c>
      <c r="M93" s="20">
        <v>7726.8320000000003</v>
      </c>
    </row>
    <row r="94" spans="1:13" outlineLevel="2">
      <c r="A94" s="8" t="s">
        <v>111</v>
      </c>
      <c r="B94" s="11" t="s">
        <v>112</v>
      </c>
      <c r="C94" s="41">
        <v>0</v>
      </c>
      <c r="D94" s="41">
        <v>0</v>
      </c>
      <c r="E94" s="59">
        <v>0</v>
      </c>
      <c r="F94" s="4">
        <v>0</v>
      </c>
      <c r="G94" s="3">
        <v>0</v>
      </c>
      <c r="H94" s="4">
        <v>0</v>
      </c>
      <c r="I94" s="3">
        <v>0</v>
      </c>
      <c r="J94" s="4">
        <v>0</v>
      </c>
      <c r="K94" s="15">
        <v>0</v>
      </c>
      <c r="L94" s="19">
        <v>0</v>
      </c>
      <c r="M94" s="20">
        <v>0</v>
      </c>
    </row>
    <row r="95" spans="1:13" outlineLevel="2">
      <c r="A95" s="8" t="s">
        <v>113</v>
      </c>
      <c r="B95" s="11" t="s">
        <v>114</v>
      </c>
      <c r="C95" s="41">
        <v>28</v>
      </c>
      <c r="D95" s="41">
        <v>25</v>
      </c>
      <c r="E95" s="59">
        <v>53</v>
      </c>
      <c r="F95" s="4">
        <v>6.8956544366380436E-3</v>
      </c>
      <c r="G95" s="3">
        <v>0</v>
      </c>
      <c r="H95" s="4">
        <v>0</v>
      </c>
      <c r="I95" s="3">
        <v>1135</v>
      </c>
      <c r="J95" s="4">
        <v>3.4579410779026903E-2</v>
      </c>
      <c r="K95" s="15">
        <v>1.3825021738554983E-2</v>
      </c>
      <c r="L95" s="19">
        <v>1.38E-2</v>
      </c>
      <c r="M95" s="20">
        <v>13497.503999999999</v>
      </c>
    </row>
    <row r="96" spans="1:13" outlineLevel="2">
      <c r="A96" s="8" t="s">
        <v>607</v>
      </c>
      <c r="B96" s="11" t="s">
        <v>608</v>
      </c>
      <c r="C96" s="41">
        <v>0</v>
      </c>
      <c r="D96" s="41">
        <v>0</v>
      </c>
      <c r="E96" s="59">
        <v>0</v>
      </c>
      <c r="F96" s="4">
        <v>0</v>
      </c>
      <c r="G96" s="3">
        <v>3</v>
      </c>
      <c r="H96" s="4">
        <v>7.3782587309394979E-4</v>
      </c>
      <c r="I96" s="3">
        <v>3</v>
      </c>
      <c r="J96" s="4">
        <v>9.1399323645005026E-5</v>
      </c>
      <c r="K96" s="15">
        <v>2.7640839891298496E-4</v>
      </c>
      <c r="L96" s="19">
        <v>2.9999999999999997E-4</v>
      </c>
      <c r="M96" s="20">
        <v>293.42399999999998</v>
      </c>
    </row>
    <row r="97" spans="1:18" outlineLevel="2">
      <c r="A97" s="8" t="s">
        <v>611</v>
      </c>
      <c r="B97" s="11" t="s">
        <v>612</v>
      </c>
      <c r="C97" s="41">
        <v>0</v>
      </c>
      <c r="D97" s="41">
        <v>0</v>
      </c>
      <c r="E97" s="59">
        <v>0</v>
      </c>
      <c r="F97" s="4">
        <v>0</v>
      </c>
      <c r="G97" s="3">
        <v>3</v>
      </c>
      <c r="H97" s="4">
        <v>7.3782587309394979E-4</v>
      </c>
      <c r="I97" s="3">
        <v>13</v>
      </c>
      <c r="J97" s="4">
        <v>3.960637357950218E-4</v>
      </c>
      <c r="K97" s="15">
        <v>3.7796320296299058E-4</v>
      </c>
      <c r="L97" s="19">
        <v>4.0000000000000002E-4</v>
      </c>
      <c r="M97" s="20">
        <v>391.23200000000003</v>
      </c>
    </row>
    <row r="98" spans="1:18" outlineLevel="2">
      <c r="A98" s="8" t="s">
        <v>586</v>
      </c>
      <c r="B98" s="11" t="s">
        <v>587</v>
      </c>
      <c r="C98" s="41">
        <v>1</v>
      </c>
      <c r="D98" s="41">
        <v>0</v>
      </c>
      <c r="E98" s="59">
        <v>1</v>
      </c>
      <c r="F98" s="4">
        <v>1.3010668748373666E-4</v>
      </c>
      <c r="G98" s="3">
        <v>19</v>
      </c>
      <c r="H98" s="4">
        <v>4.6728971962616819E-3</v>
      </c>
      <c r="I98" s="3">
        <v>23</v>
      </c>
      <c r="J98" s="4">
        <v>7.0072814794503856E-4</v>
      </c>
      <c r="K98" s="15">
        <v>1.8345773438968192E-3</v>
      </c>
      <c r="L98" s="19">
        <v>1.8E-3</v>
      </c>
      <c r="M98" s="20">
        <v>1760.5439999999999</v>
      </c>
    </row>
    <row r="99" spans="1:18" outlineLevel="2">
      <c r="A99" s="47" t="s">
        <v>603</v>
      </c>
      <c r="B99" s="25" t="s">
        <v>604</v>
      </c>
      <c r="C99" s="41">
        <v>0</v>
      </c>
      <c r="D99" s="41">
        <v>0</v>
      </c>
      <c r="E99" s="59">
        <v>0</v>
      </c>
      <c r="F99" s="4">
        <v>0</v>
      </c>
      <c r="G99" s="3">
        <v>0</v>
      </c>
      <c r="H99" s="4">
        <v>0</v>
      </c>
      <c r="I99" s="3">
        <v>0</v>
      </c>
      <c r="J99" s="4">
        <v>0</v>
      </c>
      <c r="K99" s="15">
        <v>0</v>
      </c>
      <c r="L99" s="19">
        <v>0</v>
      </c>
      <c r="M99" s="20">
        <v>0</v>
      </c>
    </row>
    <row r="100" spans="1:18" outlineLevel="2">
      <c r="A100" s="8" t="s">
        <v>556</v>
      </c>
      <c r="B100" s="11" t="s">
        <v>557</v>
      </c>
      <c r="C100" s="41">
        <v>0</v>
      </c>
      <c r="D100" s="41">
        <v>0</v>
      </c>
      <c r="E100" s="59">
        <v>0</v>
      </c>
      <c r="F100" s="4">
        <v>0</v>
      </c>
      <c r="G100" s="3">
        <v>0</v>
      </c>
      <c r="H100" s="4">
        <v>0</v>
      </c>
      <c r="I100" s="3">
        <v>12</v>
      </c>
      <c r="J100" s="4">
        <v>3.655972945800201E-4</v>
      </c>
      <c r="K100" s="15">
        <v>1.218657648600067E-4</v>
      </c>
      <c r="L100" s="19">
        <v>1E-4</v>
      </c>
      <c r="M100" s="20">
        <v>97.808000000000007</v>
      </c>
    </row>
    <row r="101" spans="1:18" outlineLevel="2">
      <c r="A101" s="8" t="s">
        <v>115</v>
      </c>
      <c r="B101" s="11" t="s">
        <v>116</v>
      </c>
      <c r="C101" s="41">
        <v>70</v>
      </c>
      <c r="D101" s="41">
        <v>51</v>
      </c>
      <c r="E101" s="59">
        <v>121</v>
      </c>
      <c r="F101" s="4">
        <v>1.5742909185532138E-2</v>
      </c>
      <c r="G101" s="3">
        <v>52</v>
      </c>
      <c r="H101" s="4">
        <v>1.278898180029513E-2</v>
      </c>
      <c r="I101" s="3">
        <v>246</v>
      </c>
      <c r="J101" s="4">
        <v>7.4947445388904126E-3</v>
      </c>
      <c r="K101" s="15">
        <v>1.2008878508239227E-2</v>
      </c>
      <c r="L101" s="19">
        <v>1.2E-2</v>
      </c>
      <c r="M101" s="20">
        <v>11736.960000000001</v>
      </c>
    </row>
    <row r="102" spans="1:18" outlineLevel="2">
      <c r="A102" s="8" t="s">
        <v>117</v>
      </c>
      <c r="B102" s="11" t="s">
        <v>118</v>
      </c>
      <c r="C102" s="41">
        <v>36</v>
      </c>
      <c r="D102" s="41">
        <v>25</v>
      </c>
      <c r="E102" s="59">
        <v>61</v>
      </c>
      <c r="F102" s="4">
        <v>7.9365079365079361E-3</v>
      </c>
      <c r="G102" s="3">
        <v>11</v>
      </c>
      <c r="H102" s="4">
        <v>2.7053615346778162E-3</v>
      </c>
      <c r="I102" s="3">
        <v>28</v>
      </c>
      <c r="J102" s="4">
        <v>8.5306035402004689E-4</v>
      </c>
      <c r="K102" s="15">
        <v>3.8316432750685994E-3</v>
      </c>
      <c r="L102" s="19">
        <v>3.8E-3</v>
      </c>
      <c r="M102" s="20">
        <v>3716.7040000000002</v>
      </c>
    </row>
    <row r="103" spans="1:18" outlineLevel="2">
      <c r="A103" s="8" t="s">
        <v>119</v>
      </c>
      <c r="B103" s="11" t="s">
        <v>120</v>
      </c>
      <c r="C103" s="41">
        <v>0</v>
      </c>
      <c r="D103" s="41">
        <v>0</v>
      </c>
      <c r="E103" s="59">
        <v>0</v>
      </c>
      <c r="F103" s="4">
        <v>0</v>
      </c>
      <c r="G103" s="3">
        <v>31</v>
      </c>
      <c r="H103" s="4">
        <v>7.6242006886374815E-3</v>
      </c>
      <c r="I103" s="3">
        <v>59</v>
      </c>
      <c r="J103" s="4">
        <v>1.7975200316850989E-3</v>
      </c>
      <c r="K103" s="15">
        <v>3.1405735734408601E-3</v>
      </c>
      <c r="L103" s="19">
        <v>3.0999999999999999E-3</v>
      </c>
      <c r="M103" s="20">
        <v>3032.0479999999998</v>
      </c>
    </row>
    <row r="104" spans="1:18" outlineLevel="2">
      <c r="A104" s="8" t="s">
        <v>121</v>
      </c>
      <c r="B104" s="11" t="s">
        <v>122</v>
      </c>
      <c r="C104" s="41">
        <v>18</v>
      </c>
      <c r="D104" s="41">
        <v>2</v>
      </c>
      <c r="E104" s="59">
        <v>20</v>
      </c>
      <c r="F104" s="4">
        <v>2.6021337496747333E-3</v>
      </c>
      <c r="G104" s="3">
        <v>0</v>
      </c>
      <c r="H104" s="4">
        <v>0</v>
      </c>
      <c r="I104" s="3">
        <v>38</v>
      </c>
      <c r="J104" s="4">
        <v>1.1577247661700638E-3</v>
      </c>
      <c r="K104" s="15">
        <v>1.2532861719482657E-3</v>
      </c>
      <c r="L104" s="19">
        <v>1.2999999999999999E-3</v>
      </c>
      <c r="M104" s="20">
        <v>1271.5039999999999</v>
      </c>
    </row>
    <row r="105" spans="1:18" outlineLevel="2">
      <c r="A105" s="8" t="s">
        <v>123</v>
      </c>
      <c r="B105" s="11" t="s">
        <v>124</v>
      </c>
      <c r="C105" s="41">
        <v>0</v>
      </c>
      <c r="D105" s="41">
        <v>0</v>
      </c>
      <c r="E105" s="59">
        <v>0</v>
      </c>
      <c r="F105" s="4">
        <v>0</v>
      </c>
      <c r="G105" s="3">
        <v>2</v>
      </c>
      <c r="H105" s="4">
        <v>4.9188391539596653E-4</v>
      </c>
      <c r="I105" s="3">
        <v>15</v>
      </c>
      <c r="J105" s="4">
        <v>4.5699661822502514E-4</v>
      </c>
      <c r="K105" s="15">
        <v>3.1629351120699719E-4</v>
      </c>
      <c r="L105" s="19">
        <v>2.9999999999999997E-4</v>
      </c>
      <c r="M105" s="20">
        <v>293.42399999999998</v>
      </c>
    </row>
    <row r="106" spans="1:18" outlineLevel="2">
      <c r="A106" s="8" t="s">
        <v>490</v>
      </c>
      <c r="B106" s="11" t="s">
        <v>491</v>
      </c>
      <c r="C106" s="41">
        <v>0</v>
      </c>
      <c r="D106" s="41">
        <v>0</v>
      </c>
      <c r="E106" s="59">
        <v>0</v>
      </c>
      <c r="F106" s="4">
        <v>0</v>
      </c>
      <c r="G106" s="3">
        <v>0</v>
      </c>
      <c r="H106" s="4">
        <v>0</v>
      </c>
      <c r="I106" s="3">
        <v>7</v>
      </c>
      <c r="J106" s="4">
        <v>2.1326508850501172E-4</v>
      </c>
      <c r="K106" s="15">
        <v>7.1088362835003912E-5</v>
      </c>
      <c r="L106" s="19">
        <v>1E-4</v>
      </c>
      <c r="M106" s="20">
        <v>97.808000000000007</v>
      </c>
    </row>
    <row r="107" spans="1:18" outlineLevel="2">
      <c r="A107" s="8" t="s">
        <v>506</v>
      </c>
      <c r="B107" s="11" t="s">
        <v>507</v>
      </c>
      <c r="C107" s="41">
        <v>1</v>
      </c>
      <c r="D107" s="41">
        <v>0</v>
      </c>
      <c r="E107" s="59">
        <v>1</v>
      </c>
      <c r="F107" s="4">
        <v>1.3010668748373666E-4</v>
      </c>
      <c r="G107" s="3">
        <v>0</v>
      </c>
      <c r="H107" s="4">
        <v>0</v>
      </c>
      <c r="I107" s="3">
        <v>33</v>
      </c>
      <c r="J107" s="4">
        <v>1.0053925600950553E-3</v>
      </c>
      <c r="K107" s="15">
        <v>3.7849974919293064E-4</v>
      </c>
      <c r="L107" s="19">
        <v>4.0000000000000002E-4</v>
      </c>
      <c r="M107" s="20">
        <v>391.23200000000003</v>
      </c>
    </row>
    <row r="108" spans="1:18" outlineLevel="2">
      <c r="A108" s="8" t="s">
        <v>125</v>
      </c>
      <c r="B108" s="11" t="s">
        <v>126</v>
      </c>
      <c r="C108" s="41">
        <v>0</v>
      </c>
      <c r="D108" s="41">
        <v>0</v>
      </c>
      <c r="E108" s="59">
        <v>0</v>
      </c>
      <c r="F108" s="4">
        <v>0</v>
      </c>
      <c r="G108" s="3">
        <v>0</v>
      </c>
      <c r="H108" s="4">
        <v>0</v>
      </c>
      <c r="I108" s="3">
        <v>7</v>
      </c>
      <c r="J108" s="4">
        <v>2.1326508850501172E-4</v>
      </c>
      <c r="K108" s="15">
        <v>7.1088362835003912E-5</v>
      </c>
      <c r="L108" s="19">
        <v>1E-4</v>
      </c>
      <c r="M108" s="20">
        <v>97.808000000000007</v>
      </c>
    </row>
    <row r="109" spans="1:18" outlineLevel="2">
      <c r="A109" s="8" t="s">
        <v>478</v>
      </c>
      <c r="B109" s="11" t="s">
        <v>479</v>
      </c>
      <c r="C109" s="41">
        <v>1</v>
      </c>
      <c r="D109" s="41">
        <v>0</v>
      </c>
      <c r="E109" s="59">
        <v>1</v>
      </c>
      <c r="F109" s="4">
        <v>1.3010668748373666E-4</v>
      </c>
      <c r="G109" s="3">
        <v>0</v>
      </c>
      <c r="H109" s="4">
        <v>0</v>
      </c>
      <c r="I109" s="3">
        <v>2</v>
      </c>
      <c r="J109" s="4">
        <v>6.0932882430003348E-5</v>
      </c>
      <c r="K109" s="15">
        <v>6.367985663791334E-5</v>
      </c>
      <c r="L109" s="19">
        <v>1E-4</v>
      </c>
      <c r="M109" s="20">
        <v>97.808000000000007</v>
      </c>
    </row>
    <row r="110" spans="1:18" outlineLevel="2">
      <c r="A110" s="8" t="s">
        <v>127</v>
      </c>
      <c r="B110" s="11" t="s">
        <v>128</v>
      </c>
      <c r="C110" s="41">
        <v>131</v>
      </c>
      <c r="D110" s="41">
        <v>30</v>
      </c>
      <c r="E110" s="59">
        <v>161</v>
      </c>
      <c r="F110" s="4">
        <v>2.0947176684881604E-2</v>
      </c>
      <c r="G110" s="3">
        <v>82</v>
      </c>
      <c r="H110" s="4">
        <v>2.0167240531234629E-2</v>
      </c>
      <c r="I110" s="3">
        <v>241</v>
      </c>
      <c r="J110" s="4">
        <v>7.3424123328154041E-3</v>
      </c>
      <c r="K110" s="15">
        <v>1.6152276516310547E-2</v>
      </c>
      <c r="L110" s="19">
        <v>1.6199999999999999E-2</v>
      </c>
      <c r="M110" s="20">
        <v>15844.895999999999</v>
      </c>
    </row>
    <row r="111" spans="1:18" outlineLevel="2">
      <c r="A111" s="8" t="s">
        <v>129</v>
      </c>
      <c r="B111" s="11" t="s">
        <v>130</v>
      </c>
      <c r="C111" s="41">
        <v>0</v>
      </c>
      <c r="D111" s="41">
        <v>0</v>
      </c>
      <c r="E111" s="59">
        <v>0</v>
      </c>
      <c r="F111" s="4">
        <v>0</v>
      </c>
      <c r="G111" s="3">
        <v>0</v>
      </c>
      <c r="H111" s="4">
        <v>0</v>
      </c>
      <c r="I111" s="3">
        <v>9</v>
      </c>
      <c r="J111" s="4">
        <v>2.7419797093501506E-4</v>
      </c>
      <c r="K111" s="15">
        <v>9.1399323645005026E-5</v>
      </c>
      <c r="L111" s="19">
        <v>1E-4</v>
      </c>
      <c r="M111" s="20">
        <v>97.808000000000007</v>
      </c>
    </row>
    <row r="112" spans="1:18" outlineLevel="1">
      <c r="A112" s="50" t="s">
        <v>131</v>
      </c>
      <c r="B112" s="51"/>
      <c r="C112" s="50">
        <v>781</v>
      </c>
      <c r="D112" s="50">
        <v>393</v>
      </c>
      <c r="E112" s="62">
        <v>1174</v>
      </c>
      <c r="F112" s="52">
        <v>0.15274525110590684</v>
      </c>
      <c r="G112" s="53">
        <v>513</v>
      </c>
      <c r="H112" s="52">
        <v>0.12616822429906541</v>
      </c>
      <c r="I112" s="53">
        <v>3346</v>
      </c>
      <c r="J112" s="52">
        <v>0.1019407123053956</v>
      </c>
      <c r="K112" s="54">
        <v>0.12695139590345594</v>
      </c>
      <c r="L112" s="55">
        <v>0.127</v>
      </c>
      <c r="M112" s="56">
        <v>124216.16</v>
      </c>
      <c r="R112" s="11">
        <v>5033</v>
      </c>
    </row>
    <row r="113" spans="1:13">
      <c r="M113" s="20"/>
    </row>
    <row r="114" spans="1:13">
      <c r="A114" s="1" t="s">
        <v>132</v>
      </c>
      <c r="B114" s="2"/>
      <c r="C114" s="40"/>
      <c r="D114" s="40"/>
      <c r="M114" s="20"/>
    </row>
    <row r="115" spans="1:13" outlineLevel="2">
      <c r="A115" s="3" t="s">
        <v>133</v>
      </c>
      <c r="B115" s="25" t="s">
        <v>134</v>
      </c>
      <c r="C115" s="44">
        <v>0</v>
      </c>
      <c r="D115" s="44">
        <v>0</v>
      </c>
      <c r="E115" s="59">
        <v>0</v>
      </c>
      <c r="F115" s="4">
        <v>0</v>
      </c>
      <c r="G115" s="3">
        <v>1</v>
      </c>
      <c r="H115" s="4">
        <v>2.4594195769798326E-4</v>
      </c>
      <c r="I115" s="3">
        <v>328</v>
      </c>
      <c r="J115" s="4">
        <v>9.9929927185205495E-3</v>
      </c>
      <c r="K115" s="15">
        <v>3.4129782254061773E-3</v>
      </c>
      <c r="L115" s="19">
        <v>3.3999999999999998E-3</v>
      </c>
      <c r="M115" s="20">
        <v>3325.4719999999998</v>
      </c>
    </row>
    <row r="116" spans="1:13" outlineLevel="2">
      <c r="A116" s="3" t="s">
        <v>514</v>
      </c>
      <c r="B116" s="25" t="s">
        <v>515</v>
      </c>
      <c r="C116" s="44">
        <v>0</v>
      </c>
      <c r="D116" s="44">
        <v>8</v>
      </c>
      <c r="E116" s="59">
        <v>8</v>
      </c>
      <c r="F116" s="4">
        <v>1.0408534998698933E-3</v>
      </c>
      <c r="G116" s="3">
        <v>0</v>
      </c>
      <c r="H116" s="4">
        <v>0</v>
      </c>
      <c r="I116" s="3">
        <v>0</v>
      </c>
      <c r="J116" s="4">
        <v>0</v>
      </c>
      <c r="K116" s="15">
        <v>3.4695116662329775E-4</v>
      </c>
      <c r="L116" s="19">
        <v>2.9999999999999997E-4</v>
      </c>
      <c r="M116" s="20">
        <v>293.42399999999998</v>
      </c>
    </row>
    <row r="117" spans="1:13" outlineLevel="2">
      <c r="A117" s="3" t="s">
        <v>135</v>
      </c>
      <c r="B117" s="25" t="s">
        <v>136</v>
      </c>
      <c r="C117" s="44">
        <v>4</v>
      </c>
      <c r="D117" s="44">
        <v>4</v>
      </c>
      <c r="E117" s="59">
        <v>8</v>
      </c>
      <c r="F117" s="4">
        <v>1.0408534998698933E-3</v>
      </c>
      <c r="G117" s="3">
        <v>0</v>
      </c>
      <c r="H117" s="4">
        <v>0</v>
      </c>
      <c r="I117" s="3">
        <v>17</v>
      </c>
      <c r="J117" s="4">
        <v>5.1792950065502848E-4</v>
      </c>
      <c r="K117" s="15">
        <v>5.195943335083073E-4</v>
      </c>
      <c r="L117" s="19">
        <v>5.0000000000000001E-4</v>
      </c>
      <c r="M117" s="20">
        <v>489.04</v>
      </c>
    </row>
    <row r="118" spans="1:13" outlineLevel="2">
      <c r="A118" s="3" t="s">
        <v>137</v>
      </c>
      <c r="B118" s="25" t="s">
        <v>138</v>
      </c>
      <c r="C118" s="44">
        <v>0</v>
      </c>
      <c r="D118" s="44">
        <v>0</v>
      </c>
      <c r="E118" s="59">
        <v>0</v>
      </c>
      <c r="F118" s="4">
        <v>0</v>
      </c>
      <c r="G118" s="3">
        <v>1</v>
      </c>
      <c r="H118" s="4">
        <v>2.4594195769798326E-4</v>
      </c>
      <c r="I118" s="3">
        <v>281</v>
      </c>
      <c r="J118" s="4">
        <v>8.5610699814154707E-3</v>
      </c>
      <c r="K118" s="15">
        <v>2.9356706463711511E-3</v>
      </c>
      <c r="L118" s="19">
        <v>2.8999999999999998E-3</v>
      </c>
      <c r="M118" s="20">
        <v>2836.4319999999998</v>
      </c>
    </row>
    <row r="119" spans="1:13" outlineLevel="2">
      <c r="A119" s="3" t="s">
        <v>621</v>
      </c>
      <c r="B119" s="25" t="s">
        <v>620</v>
      </c>
      <c r="C119" s="44">
        <v>13</v>
      </c>
      <c r="D119" s="44">
        <v>23</v>
      </c>
      <c r="E119" s="59">
        <v>36</v>
      </c>
      <c r="F119" s="4">
        <v>4.6838407494145199E-3</v>
      </c>
      <c r="G119" s="3">
        <v>62</v>
      </c>
      <c r="H119" s="4">
        <v>1.5248401377274963E-2</v>
      </c>
      <c r="I119" s="3">
        <v>345</v>
      </c>
      <c r="J119" s="4">
        <v>1.0510922219175578E-2</v>
      </c>
      <c r="K119" s="15">
        <v>1.0147721448621687E-2</v>
      </c>
      <c r="L119" s="19">
        <v>1.01E-2</v>
      </c>
      <c r="M119" s="20">
        <v>9878.6080000000002</v>
      </c>
    </row>
    <row r="120" spans="1:13" outlineLevel="2">
      <c r="A120" s="3" t="s">
        <v>139</v>
      </c>
      <c r="B120" s="25" t="s">
        <v>140</v>
      </c>
      <c r="C120" s="44">
        <v>13</v>
      </c>
      <c r="D120" s="44">
        <v>11</v>
      </c>
      <c r="E120" s="59">
        <v>24</v>
      </c>
      <c r="F120" s="4">
        <v>3.1225604996096799E-3</v>
      </c>
      <c r="G120" s="3">
        <v>159</v>
      </c>
      <c r="H120" s="4">
        <v>3.9104771273979343E-2</v>
      </c>
      <c r="I120" s="3">
        <v>230</v>
      </c>
      <c r="J120" s="4">
        <v>7.0072814794503854E-3</v>
      </c>
      <c r="K120" s="15">
        <v>1.6411537751013134E-2</v>
      </c>
      <c r="L120" s="19">
        <v>1.6400000000000001E-2</v>
      </c>
      <c r="M120" s="20">
        <v>16040.512000000001</v>
      </c>
    </row>
    <row r="121" spans="1:13" outlineLevel="2">
      <c r="A121" s="3" t="s">
        <v>141</v>
      </c>
      <c r="B121" s="25" t="s">
        <v>142</v>
      </c>
      <c r="C121" s="44">
        <v>0</v>
      </c>
      <c r="D121" s="44">
        <v>0</v>
      </c>
      <c r="E121" s="59">
        <v>0</v>
      </c>
      <c r="F121" s="4">
        <v>0</v>
      </c>
      <c r="G121" s="3">
        <v>0</v>
      </c>
      <c r="H121" s="4">
        <v>0</v>
      </c>
      <c r="I121" s="3">
        <v>6</v>
      </c>
      <c r="J121" s="4">
        <v>1.8279864729001005E-4</v>
      </c>
      <c r="K121" s="15">
        <v>6.0932882430003348E-5</v>
      </c>
      <c r="L121" s="19">
        <v>1E-4</v>
      </c>
      <c r="M121" s="20">
        <v>97.808000000000007</v>
      </c>
    </row>
    <row r="122" spans="1:13" outlineLevel="2">
      <c r="A122" s="3" t="s">
        <v>143</v>
      </c>
      <c r="B122" s="25" t="s">
        <v>619</v>
      </c>
      <c r="C122" s="44">
        <v>7</v>
      </c>
      <c r="D122" s="44">
        <v>4</v>
      </c>
      <c r="E122" s="59">
        <v>11</v>
      </c>
      <c r="F122" s="4">
        <v>1.4311735623211033E-3</v>
      </c>
      <c r="G122" s="3">
        <v>0</v>
      </c>
      <c r="H122" s="4">
        <v>0</v>
      </c>
      <c r="I122" s="3">
        <v>44</v>
      </c>
      <c r="J122" s="4">
        <v>1.3405234134600738E-3</v>
      </c>
      <c r="K122" s="15">
        <v>9.2389899192705897E-4</v>
      </c>
      <c r="L122" s="19">
        <v>8.9999999999999998E-4</v>
      </c>
      <c r="M122" s="20">
        <v>880.27199999999993</v>
      </c>
    </row>
    <row r="123" spans="1:13" outlineLevel="2">
      <c r="A123" s="3" t="s">
        <v>144</v>
      </c>
      <c r="B123" s="25" t="s">
        <v>145</v>
      </c>
      <c r="C123" s="44">
        <v>1</v>
      </c>
      <c r="D123" s="44">
        <v>1</v>
      </c>
      <c r="E123" s="59">
        <v>2</v>
      </c>
      <c r="F123" s="4">
        <v>2.6021337496747333E-4</v>
      </c>
      <c r="G123" s="3">
        <v>49</v>
      </c>
      <c r="H123" s="4">
        <v>1.2051155927201181E-2</v>
      </c>
      <c r="I123" s="3">
        <v>429</v>
      </c>
      <c r="J123" s="4">
        <v>1.3070103281235718E-2</v>
      </c>
      <c r="K123" s="15">
        <v>8.4604908611347913E-3</v>
      </c>
      <c r="L123" s="19">
        <v>8.5000000000000006E-3</v>
      </c>
      <c r="M123" s="20">
        <v>8313.68</v>
      </c>
    </row>
    <row r="124" spans="1:13" outlineLevel="2">
      <c r="A124" s="3" t="s">
        <v>146</v>
      </c>
      <c r="B124" s="25" t="s">
        <v>147</v>
      </c>
      <c r="C124" s="44">
        <v>8</v>
      </c>
      <c r="D124" s="44">
        <v>5</v>
      </c>
      <c r="E124" s="59">
        <v>13</v>
      </c>
      <c r="F124" s="4">
        <v>1.6913869372885766E-3</v>
      </c>
      <c r="G124" s="3">
        <v>24</v>
      </c>
      <c r="H124" s="4">
        <v>5.9026069847515983E-3</v>
      </c>
      <c r="I124" s="3">
        <v>107</v>
      </c>
      <c r="J124" s="4">
        <v>3.2599092100051791E-3</v>
      </c>
      <c r="K124" s="15">
        <v>3.6179677106817853E-3</v>
      </c>
      <c r="L124" s="19">
        <v>3.5999999999999999E-3</v>
      </c>
      <c r="M124" s="20">
        <v>3521.0879999999997</v>
      </c>
    </row>
    <row r="125" spans="1:13" outlineLevel="2">
      <c r="A125" s="3" t="s">
        <v>148</v>
      </c>
      <c r="B125" s="25" t="s">
        <v>149</v>
      </c>
      <c r="C125" s="44">
        <v>0</v>
      </c>
      <c r="D125" s="44">
        <v>0</v>
      </c>
      <c r="E125" s="59">
        <v>0</v>
      </c>
      <c r="F125" s="4">
        <v>0</v>
      </c>
      <c r="G125" s="3">
        <v>0</v>
      </c>
      <c r="H125" s="4">
        <v>0</v>
      </c>
      <c r="I125" s="3">
        <v>336</v>
      </c>
      <c r="J125" s="4">
        <v>1.0236724248240563E-2</v>
      </c>
      <c r="K125" s="15">
        <v>3.4122414160801876E-3</v>
      </c>
      <c r="L125" s="19">
        <v>3.3999999999999998E-3</v>
      </c>
      <c r="M125" s="20">
        <v>3325.4719999999998</v>
      </c>
    </row>
    <row r="126" spans="1:13" outlineLevel="2">
      <c r="A126" s="3" t="s">
        <v>517</v>
      </c>
      <c r="B126" s="25" t="s">
        <v>518</v>
      </c>
      <c r="C126" s="44">
        <v>0</v>
      </c>
      <c r="D126" s="44">
        <v>0</v>
      </c>
      <c r="E126" s="59">
        <v>0</v>
      </c>
      <c r="F126" s="4">
        <v>0</v>
      </c>
      <c r="G126" s="3">
        <v>0</v>
      </c>
      <c r="H126" s="4">
        <v>0</v>
      </c>
      <c r="I126" s="3">
        <v>11</v>
      </c>
      <c r="J126" s="4">
        <v>3.3513085336501846E-4</v>
      </c>
      <c r="K126" s="15">
        <v>1.1171028445500615E-4</v>
      </c>
      <c r="L126" s="19">
        <v>1E-4</v>
      </c>
      <c r="M126" s="20">
        <v>97.808000000000007</v>
      </c>
    </row>
    <row r="127" spans="1:13" ht="12" customHeight="1" outlineLevel="2">
      <c r="A127" s="3" t="s">
        <v>50</v>
      </c>
      <c r="B127" s="25" t="s">
        <v>150</v>
      </c>
      <c r="C127" s="44">
        <v>0</v>
      </c>
      <c r="D127" s="44">
        <v>0</v>
      </c>
      <c r="E127" s="59">
        <v>0</v>
      </c>
      <c r="F127" s="4">
        <v>0</v>
      </c>
      <c r="G127" s="3">
        <v>4</v>
      </c>
      <c r="H127" s="4">
        <v>9.8376783079193305E-4</v>
      </c>
      <c r="I127" s="3">
        <v>117</v>
      </c>
      <c r="J127" s="4">
        <v>3.564573622155196E-3</v>
      </c>
      <c r="K127" s="15">
        <v>1.5161138176490428E-3</v>
      </c>
      <c r="L127" s="19">
        <v>1.5E-3</v>
      </c>
      <c r="M127" s="20">
        <v>1467.1200000000001</v>
      </c>
    </row>
    <row r="128" spans="1:13" ht="12" customHeight="1" outlineLevel="2">
      <c r="A128" s="3" t="s">
        <v>151</v>
      </c>
      <c r="B128" s="25" t="s">
        <v>152</v>
      </c>
      <c r="C128" s="44">
        <v>0</v>
      </c>
      <c r="D128" s="44">
        <v>0</v>
      </c>
      <c r="E128" s="59">
        <v>0</v>
      </c>
      <c r="F128" s="4">
        <v>0</v>
      </c>
      <c r="G128" s="27">
        <v>0</v>
      </c>
      <c r="H128" s="4">
        <v>0</v>
      </c>
      <c r="I128" s="3">
        <v>4</v>
      </c>
      <c r="J128" s="4">
        <v>1.218657648600067E-4</v>
      </c>
      <c r="K128" s="15">
        <v>4.0621921620002234E-5</v>
      </c>
      <c r="L128" s="19">
        <v>0</v>
      </c>
      <c r="M128" s="20">
        <v>0</v>
      </c>
    </row>
    <row r="129" spans="1:13" ht="12" customHeight="1" outlineLevel="2">
      <c r="A129" s="3" t="s">
        <v>153</v>
      </c>
      <c r="B129" s="25" t="s">
        <v>154</v>
      </c>
      <c r="C129" s="44">
        <v>0</v>
      </c>
      <c r="D129" s="44">
        <v>0</v>
      </c>
      <c r="E129" s="59">
        <v>0</v>
      </c>
      <c r="F129" s="4">
        <v>0</v>
      </c>
      <c r="G129" s="3">
        <v>12</v>
      </c>
      <c r="H129" s="4">
        <v>2.9513034923757992E-3</v>
      </c>
      <c r="I129" s="3">
        <v>33</v>
      </c>
      <c r="J129" s="4">
        <v>1.0053925600950553E-3</v>
      </c>
      <c r="K129" s="15">
        <v>1.3188986841569516E-3</v>
      </c>
      <c r="L129" s="19">
        <v>1.2999999999999999E-3</v>
      </c>
      <c r="M129" s="20">
        <v>1271.5039999999999</v>
      </c>
    </row>
    <row r="130" spans="1:13" outlineLevel="2">
      <c r="A130" s="3" t="s">
        <v>155</v>
      </c>
      <c r="B130" s="25" t="s">
        <v>156</v>
      </c>
      <c r="C130" s="44">
        <v>0</v>
      </c>
      <c r="D130" s="44">
        <v>0</v>
      </c>
      <c r="E130" s="59">
        <v>0</v>
      </c>
      <c r="F130" s="4">
        <v>0</v>
      </c>
      <c r="G130" s="3">
        <v>0</v>
      </c>
      <c r="H130" s="4">
        <v>0</v>
      </c>
      <c r="I130" s="3">
        <v>11</v>
      </c>
      <c r="J130" s="4">
        <v>3.3513085336501846E-4</v>
      </c>
      <c r="K130" s="15">
        <v>1.1171028445500615E-4</v>
      </c>
      <c r="L130" s="19">
        <v>1E-4</v>
      </c>
      <c r="M130" s="20">
        <v>97.808000000000007</v>
      </c>
    </row>
    <row r="131" spans="1:13" outlineLevel="2">
      <c r="A131" s="3" t="s">
        <v>157</v>
      </c>
      <c r="B131" s="25" t="s">
        <v>158</v>
      </c>
      <c r="C131" s="44">
        <v>344</v>
      </c>
      <c r="D131" s="44">
        <v>181</v>
      </c>
      <c r="E131" s="59">
        <v>525</v>
      </c>
      <c r="F131" s="4">
        <v>6.8306010928961755E-2</v>
      </c>
      <c r="G131" s="3">
        <v>108</v>
      </c>
      <c r="H131" s="4">
        <v>2.6561731431382195E-2</v>
      </c>
      <c r="I131" s="3">
        <v>1885</v>
      </c>
      <c r="J131" s="4">
        <v>5.742924169027816E-2</v>
      </c>
      <c r="K131" s="15">
        <v>5.0765661350207374E-2</v>
      </c>
      <c r="L131" s="19">
        <v>5.0799999999999998E-2</v>
      </c>
      <c r="M131" s="20">
        <v>49686.464</v>
      </c>
    </row>
    <row r="132" spans="1:13" outlineLevel="2">
      <c r="A132" s="3" t="s">
        <v>159</v>
      </c>
      <c r="B132" s="25" t="s">
        <v>160</v>
      </c>
      <c r="C132" s="44">
        <v>0</v>
      </c>
      <c r="D132" s="44">
        <v>0</v>
      </c>
      <c r="E132" s="59">
        <v>0</v>
      </c>
      <c r="F132" s="4">
        <v>0</v>
      </c>
      <c r="G132" s="3">
        <v>0</v>
      </c>
      <c r="H132" s="4">
        <v>0</v>
      </c>
      <c r="I132" s="3">
        <v>90</v>
      </c>
      <c r="J132" s="4">
        <v>2.741979709350151E-3</v>
      </c>
      <c r="K132" s="15">
        <v>9.1399323645005028E-4</v>
      </c>
      <c r="L132" s="19">
        <v>8.9999999999999998E-4</v>
      </c>
      <c r="M132" s="20">
        <v>880.27199999999993</v>
      </c>
    </row>
    <row r="133" spans="1:13" outlineLevel="2">
      <c r="A133" s="3" t="s">
        <v>161</v>
      </c>
      <c r="B133" s="25" t="s">
        <v>162</v>
      </c>
      <c r="C133" s="44">
        <v>0</v>
      </c>
      <c r="D133" s="44">
        <v>0</v>
      </c>
      <c r="E133" s="59">
        <v>0</v>
      </c>
      <c r="F133" s="4">
        <v>0</v>
      </c>
      <c r="G133" s="3">
        <v>0</v>
      </c>
      <c r="H133" s="4">
        <v>0</v>
      </c>
      <c r="I133" s="3">
        <v>8</v>
      </c>
      <c r="J133" s="4">
        <v>2.4373152972001339E-4</v>
      </c>
      <c r="K133" s="15">
        <v>8.1243843240004469E-5</v>
      </c>
      <c r="L133" s="19">
        <v>1E-4</v>
      </c>
      <c r="M133" s="20">
        <v>97.808000000000007</v>
      </c>
    </row>
    <row r="134" spans="1:13" ht="12" customHeight="1" outlineLevel="2">
      <c r="A134" s="3" t="s">
        <v>163</v>
      </c>
      <c r="B134" s="25" t="s">
        <v>164</v>
      </c>
      <c r="C134" s="44">
        <v>0</v>
      </c>
      <c r="D134" s="44">
        <v>0</v>
      </c>
      <c r="E134" s="59">
        <v>0</v>
      </c>
      <c r="F134" s="4">
        <v>0</v>
      </c>
      <c r="G134" s="3">
        <v>0</v>
      </c>
      <c r="H134" s="4">
        <v>0</v>
      </c>
      <c r="I134" s="3">
        <v>86</v>
      </c>
      <c r="J134" s="4">
        <v>2.620113944490144E-3</v>
      </c>
      <c r="K134" s="15">
        <v>8.7337131483004795E-4</v>
      </c>
      <c r="L134" s="19">
        <v>8.9999999999999998E-4</v>
      </c>
      <c r="M134" s="20">
        <v>880.27199999999993</v>
      </c>
    </row>
    <row r="135" spans="1:13" outlineLevel="2">
      <c r="A135" s="3" t="s">
        <v>165</v>
      </c>
      <c r="B135" s="25" t="s">
        <v>166</v>
      </c>
      <c r="C135" s="44">
        <v>0</v>
      </c>
      <c r="D135" s="44">
        <v>0</v>
      </c>
      <c r="E135" s="59">
        <v>0</v>
      </c>
      <c r="F135" s="4">
        <v>0</v>
      </c>
      <c r="G135" s="3">
        <v>2</v>
      </c>
      <c r="H135" s="4">
        <v>4.9188391539596653E-4</v>
      </c>
      <c r="I135" s="3">
        <v>83</v>
      </c>
      <c r="J135" s="4">
        <v>2.5287146208451392E-3</v>
      </c>
      <c r="K135" s="15">
        <v>1.0068661787470351E-3</v>
      </c>
      <c r="L135" s="19">
        <v>1E-3</v>
      </c>
      <c r="M135" s="20">
        <v>978.08</v>
      </c>
    </row>
    <row r="136" spans="1:13" outlineLevel="2">
      <c r="A136" s="3" t="s">
        <v>167</v>
      </c>
      <c r="B136" s="25" t="s">
        <v>168</v>
      </c>
      <c r="C136" s="44">
        <v>0</v>
      </c>
      <c r="D136" s="44">
        <v>0</v>
      </c>
      <c r="E136" s="59">
        <v>0</v>
      </c>
      <c r="F136" s="4">
        <v>0</v>
      </c>
      <c r="G136" s="3">
        <v>20</v>
      </c>
      <c r="H136" s="4">
        <v>4.9188391539596657E-3</v>
      </c>
      <c r="I136" s="3">
        <v>125</v>
      </c>
      <c r="J136" s="4">
        <v>3.8083051518752096E-3</v>
      </c>
      <c r="K136" s="15">
        <v>2.9090481019449586E-3</v>
      </c>
      <c r="L136" s="19">
        <v>2.8999999999999998E-3</v>
      </c>
      <c r="M136" s="20">
        <v>2836.4319999999998</v>
      </c>
    </row>
    <row r="137" spans="1:13" outlineLevel="2">
      <c r="A137" s="8" t="s">
        <v>169</v>
      </c>
      <c r="B137" s="11" t="s">
        <v>170</v>
      </c>
      <c r="C137" s="41">
        <v>1</v>
      </c>
      <c r="D137" s="41">
        <v>1</v>
      </c>
      <c r="E137" s="59">
        <v>2</v>
      </c>
      <c r="F137" s="4">
        <v>2.6021337496747333E-4</v>
      </c>
      <c r="G137" s="3">
        <v>1</v>
      </c>
      <c r="H137" s="4">
        <v>2.4594195769798326E-4</v>
      </c>
      <c r="I137" s="3">
        <v>33</v>
      </c>
      <c r="J137" s="4">
        <v>1.0053925600950553E-3</v>
      </c>
      <c r="K137" s="15">
        <v>5.0384929758683734E-4</v>
      </c>
      <c r="L137" s="19">
        <v>5.0000000000000001E-4</v>
      </c>
      <c r="M137" s="20">
        <v>489.04</v>
      </c>
    </row>
    <row r="138" spans="1:13" outlineLevel="2">
      <c r="A138" s="8" t="s">
        <v>171</v>
      </c>
      <c r="B138" s="11" t="s">
        <v>172</v>
      </c>
      <c r="C138" s="41">
        <v>34</v>
      </c>
      <c r="D138" s="41">
        <v>8</v>
      </c>
      <c r="E138" s="59">
        <v>42</v>
      </c>
      <c r="F138" s="4">
        <v>5.4644808743169399E-3</v>
      </c>
      <c r="G138" s="3">
        <v>21</v>
      </c>
      <c r="H138" s="4">
        <v>5.1647811116576486E-3</v>
      </c>
      <c r="I138" s="3">
        <v>318</v>
      </c>
      <c r="J138" s="4">
        <v>9.6883283063705326E-3</v>
      </c>
      <c r="K138" s="15">
        <v>6.7725300974483737E-3</v>
      </c>
      <c r="L138" s="19">
        <v>6.7999999999999996E-3</v>
      </c>
      <c r="M138" s="20">
        <v>6650.9439999999995</v>
      </c>
    </row>
    <row r="139" spans="1:13" outlineLevel="2">
      <c r="A139" s="8" t="s">
        <v>173</v>
      </c>
      <c r="B139" s="11" t="s">
        <v>174</v>
      </c>
      <c r="C139" s="41">
        <v>0</v>
      </c>
      <c r="D139" s="41">
        <v>0</v>
      </c>
      <c r="E139" s="59">
        <v>0</v>
      </c>
      <c r="F139" s="4">
        <v>0</v>
      </c>
      <c r="G139" s="3">
        <v>0</v>
      </c>
      <c r="H139" s="4">
        <v>0</v>
      </c>
      <c r="I139" s="3">
        <v>1</v>
      </c>
      <c r="J139" s="4">
        <v>3.0466441215001674E-5</v>
      </c>
      <c r="K139" s="15">
        <v>1.0155480405000559E-5</v>
      </c>
      <c r="L139" s="19">
        <v>0</v>
      </c>
      <c r="M139" s="20">
        <v>0</v>
      </c>
    </row>
    <row r="140" spans="1:13" outlineLevel="2">
      <c r="A140" s="8" t="s">
        <v>175</v>
      </c>
      <c r="B140" s="11" t="s">
        <v>176</v>
      </c>
      <c r="C140" s="41">
        <v>0</v>
      </c>
      <c r="D140" s="41">
        <v>0</v>
      </c>
      <c r="E140" s="59">
        <v>0</v>
      </c>
      <c r="F140" s="4">
        <v>0</v>
      </c>
      <c r="G140" s="3">
        <v>6</v>
      </c>
      <c r="H140" s="4">
        <v>1.4756517461878996E-3</v>
      </c>
      <c r="I140" s="3">
        <v>60</v>
      </c>
      <c r="J140" s="4">
        <v>1.8279864729001006E-3</v>
      </c>
      <c r="K140" s="15">
        <v>1.101212739696E-3</v>
      </c>
      <c r="L140" s="19">
        <v>1.1000000000000001E-3</v>
      </c>
      <c r="M140" s="20">
        <v>1075.8880000000001</v>
      </c>
    </row>
    <row r="141" spans="1:13" outlineLevel="2">
      <c r="A141" s="8" t="s">
        <v>613</v>
      </c>
      <c r="B141" s="11" t="s">
        <v>614</v>
      </c>
      <c r="C141" s="41">
        <v>0</v>
      </c>
      <c r="D141" s="41">
        <v>0</v>
      </c>
      <c r="E141" s="59">
        <v>0</v>
      </c>
      <c r="F141" s="4">
        <v>0</v>
      </c>
      <c r="G141" s="3">
        <v>0</v>
      </c>
      <c r="H141" s="4">
        <v>0</v>
      </c>
      <c r="I141" s="3">
        <v>1</v>
      </c>
      <c r="J141" s="4">
        <v>3.0466441215001674E-5</v>
      </c>
      <c r="K141" s="15">
        <v>1.0155480405000559E-5</v>
      </c>
      <c r="L141" s="19">
        <v>0</v>
      </c>
      <c r="M141" s="20">
        <v>0</v>
      </c>
    </row>
    <row r="142" spans="1:13" outlineLevel="2">
      <c r="A142" s="8" t="s">
        <v>177</v>
      </c>
      <c r="B142" s="11" t="s">
        <v>178</v>
      </c>
      <c r="C142" s="41">
        <v>71</v>
      </c>
      <c r="D142" s="41">
        <v>98</v>
      </c>
      <c r="E142" s="59">
        <v>169</v>
      </c>
      <c r="F142" s="4">
        <v>2.1988030184751498E-2</v>
      </c>
      <c r="G142" s="3">
        <v>88</v>
      </c>
      <c r="H142" s="4">
        <v>2.164289227742253E-2</v>
      </c>
      <c r="I142" s="3">
        <v>666</v>
      </c>
      <c r="J142" s="4">
        <v>2.0290649849191118E-2</v>
      </c>
      <c r="K142" s="15">
        <v>2.1307190770455047E-2</v>
      </c>
      <c r="L142" s="19">
        <v>2.1299999999999999E-2</v>
      </c>
      <c r="M142" s="20">
        <v>20833.103999999999</v>
      </c>
    </row>
    <row r="143" spans="1:13" outlineLevel="2">
      <c r="A143" s="8" t="s">
        <v>179</v>
      </c>
      <c r="B143" s="11" t="s">
        <v>180</v>
      </c>
      <c r="C143" s="41">
        <v>0</v>
      </c>
      <c r="D143" s="41">
        <v>91</v>
      </c>
      <c r="E143" s="59">
        <v>91</v>
      </c>
      <c r="F143" s="4">
        <v>1.1839708561020037E-2</v>
      </c>
      <c r="G143" s="3">
        <v>50</v>
      </c>
      <c r="H143" s="4">
        <v>1.2297097884899164E-2</v>
      </c>
      <c r="I143" s="3">
        <v>242</v>
      </c>
      <c r="J143" s="4">
        <v>7.3728787740304051E-3</v>
      </c>
      <c r="K143" s="15">
        <v>1.050322840664987E-2</v>
      </c>
      <c r="L143" s="19">
        <v>1.0500000000000001E-2</v>
      </c>
      <c r="M143" s="20">
        <v>10269.84</v>
      </c>
    </row>
    <row r="144" spans="1:13" outlineLevel="2">
      <c r="A144" s="8" t="s">
        <v>181</v>
      </c>
      <c r="B144" s="11" t="s">
        <v>182</v>
      </c>
      <c r="C144" s="41">
        <v>0</v>
      </c>
      <c r="D144" s="41">
        <v>0</v>
      </c>
      <c r="E144" s="59">
        <v>0</v>
      </c>
      <c r="F144" s="4">
        <v>0</v>
      </c>
      <c r="G144" s="3">
        <v>0</v>
      </c>
      <c r="H144" s="4">
        <v>0</v>
      </c>
      <c r="I144" s="3">
        <v>26</v>
      </c>
      <c r="J144" s="4">
        <v>7.921274715900436E-4</v>
      </c>
      <c r="K144" s="15">
        <v>2.6404249053001453E-4</v>
      </c>
      <c r="L144" s="19">
        <v>2.9999999999999997E-4</v>
      </c>
      <c r="M144" s="20">
        <v>293.42399999999998</v>
      </c>
    </row>
    <row r="145" spans="1:18" outlineLevel="2">
      <c r="A145" s="8" t="s">
        <v>183</v>
      </c>
      <c r="B145" s="11" t="s">
        <v>184</v>
      </c>
      <c r="C145" s="41">
        <v>1</v>
      </c>
      <c r="D145" s="41">
        <v>1</v>
      </c>
      <c r="E145" s="59">
        <v>2</v>
      </c>
      <c r="F145" s="4">
        <v>2.6021337496747333E-4</v>
      </c>
      <c r="G145" s="3">
        <v>7</v>
      </c>
      <c r="H145" s="4">
        <v>1.721593703885883E-3</v>
      </c>
      <c r="I145" s="3">
        <v>128</v>
      </c>
      <c r="J145" s="4">
        <v>3.8997044755202143E-3</v>
      </c>
      <c r="K145" s="15">
        <v>1.9605038514578566E-3</v>
      </c>
      <c r="L145" s="19">
        <v>2E-3</v>
      </c>
      <c r="M145" s="20">
        <v>1956.16</v>
      </c>
    </row>
    <row r="146" spans="1:18" outlineLevel="2">
      <c r="A146" s="8" t="s">
        <v>185</v>
      </c>
      <c r="B146" s="11" t="s">
        <v>186</v>
      </c>
      <c r="C146" s="41">
        <v>0</v>
      </c>
      <c r="D146" s="41">
        <v>0</v>
      </c>
      <c r="E146" s="59">
        <v>0</v>
      </c>
      <c r="F146" s="4">
        <v>0</v>
      </c>
      <c r="G146" s="3">
        <v>0</v>
      </c>
      <c r="H146" s="4">
        <v>0</v>
      </c>
      <c r="I146" s="3">
        <v>43</v>
      </c>
      <c r="J146" s="4">
        <v>1.310056972245072E-3</v>
      </c>
      <c r="K146" s="15">
        <v>4.3668565741502397E-4</v>
      </c>
      <c r="L146" s="19">
        <v>4.0000000000000002E-4</v>
      </c>
      <c r="M146" s="20">
        <v>391.23200000000003</v>
      </c>
    </row>
    <row r="147" spans="1:18" outlineLevel="2">
      <c r="A147" s="8" t="s">
        <v>187</v>
      </c>
      <c r="B147" s="11" t="s">
        <v>188</v>
      </c>
      <c r="C147" s="41">
        <v>0</v>
      </c>
      <c r="D147" s="41">
        <v>0</v>
      </c>
      <c r="E147" s="59">
        <v>0</v>
      </c>
      <c r="F147" s="4">
        <v>0</v>
      </c>
      <c r="G147" s="3">
        <v>0</v>
      </c>
      <c r="H147" s="4">
        <v>0</v>
      </c>
      <c r="I147" s="3">
        <v>7</v>
      </c>
      <c r="J147" s="4">
        <v>2.1326508850501172E-4</v>
      </c>
      <c r="K147" s="15">
        <v>7.1088362835003912E-5</v>
      </c>
      <c r="L147" s="19">
        <v>1E-4</v>
      </c>
      <c r="M147" s="20">
        <v>97.808000000000007</v>
      </c>
    </row>
    <row r="148" spans="1:18" outlineLevel="2">
      <c r="A148" s="8" t="s">
        <v>189</v>
      </c>
      <c r="B148" s="11" t="s">
        <v>190</v>
      </c>
      <c r="C148" s="41">
        <v>0</v>
      </c>
      <c r="D148" s="41">
        <v>0</v>
      </c>
      <c r="E148" s="59">
        <v>0</v>
      </c>
      <c r="F148" s="4">
        <v>0</v>
      </c>
      <c r="G148" s="3">
        <v>4</v>
      </c>
      <c r="H148" s="4">
        <v>9.8376783079193305E-4</v>
      </c>
      <c r="I148" s="3">
        <v>12</v>
      </c>
      <c r="J148" s="4">
        <v>3.655972945800201E-4</v>
      </c>
      <c r="K148" s="15">
        <v>4.497883751239844E-4</v>
      </c>
      <c r="L148" s="19">
        <v>4.0000000000000002E-4</v>
      </c>
      <c r="M148" s="20">
        <v>391.23200000000003</v>
      </c>
    </row>
    <row r="149" spans="1:18" outlineLevel="2">
      <c r="A149" s="8" t="s">
        <v>191</v>
      </c>
      <c r="B149" s="11" t="s">
        <v>192</v>
      </c>
      <c r="C149" s="41">
        <v>0</v>
      </c>
      <c r="D149" s="41">
        <v>0</v>
      </c>
      <c r="E149" s="59">
        <v>0</v>
      </c>
      <c r="F149" s="4">
        <v>0</v>
      </c>
      <c r="G149" s="3">
        <v>0</v>
      </c>
      <c r="H149" s="4">
        <v>0</v>
      </c>
      <c r="I149" s="3">
        <v>16</v>
      </c>
      <c r="J149" s="4">
        <v>4.8746305944002679E-4</v>
      </c>
      <c r="K149" s="15">
        <v>1.6248768648000894E-4</v>
      </c>
      <c r="L149" s="19">
        <v>2.0000000000000001E-4</v>
      </c>
      <c r="M149" s="20">
        <v>195.61600000000001</v>
      </c>
    </row>
    <row r="150" spans="1:18" outlineLevel="2">
      <c r="A150" s="8" t="s">
        <v>193</v>
      </c>
      <c r="B150" s="11" t="s">
        <v>194</v>
      </c>
      <c r="C150" s="41">
        <v>30</v>
      </c>
      <c r="D150" s="41">
        <v>4</v>
      </c>
      <c r="E150" s="59">
        <v>34</v>
      </c>
      <c r="F150" s="4">
        <v>4.4236273744470466E-3</v>
      </c>
      <c r="G150" s="3">
        <v>29</v>
      </c>
      <c r="H150" s="4">
        <v>7.1323167732415147E-3</v>
      </c>
      <c r="I150" s="3">
        <v>221</v>
      </c>
      <c r="J150" s="4">
        <v>6.7330835085153704E-3</v>
      </c>
      <c r="K150" s="15">
        <v>6.0963425520679767E-3</v>
      </c>
      <c r="L150" s="19">
        <v>6.1000000000000004E-3</v>
      </c>
      <c r="M150" s="20">
        <v>5966.2880000000005</v>
      </c>
    </row>
    <row r="151" spans="1:18" outlineLevel="2">
      <c r="A151" s="8" t="s">
        <v>195</v>
      </c>
      <c r="B151" s="11" t="s">
        <v>196</v>
      </c>
      <c r="C151" s="41">
        <v>0</v>
      </c>
      <c r="D151" s="41">
        <v>0</v>
      </c>
      <c r="E151" s="59">
        <v>0</v>
      </c>
      <c r="F151" s="4">
        <v>0</v>
      </c>
      <c r="G151" s="3">
        <v>0</v>
      </c>
      <c r="H151" s="4">
        <v>0</v>
      </c>
      <c r="I151" s="3">
        <v>14</v>
      </c>
      <c r="J151" s="4">
        <v>4.2653017701002344E-4</v>
      </c>
      <c r="K151" s="15">
        <v>1.4217672567000782E-4</v>
      </c>
      <c r="L151" s="19">
        <v>1E-4</v>
      </c>
      <c r="M151" s="20">
        <v>97.808000000000007</v>
      </c>
    </row>
    <row r="152" spans="1:18" outlineLevel="2">
      <c r="A152" s="8" t="s">
        <v>197</v>
      </c>
      <c r="B152" s="11" t="s">
        <v>198</v>
      </c>
      <c r="C152" s="41">
        <v>0</v>
      </c>
      <c r="D152" s="41">
        <v>0</v>
      </c>
      <c r="E152" s="59">
        <v>0</v>
      </c>
      <c r="F152" s="4">
        <v>0</v>
      </c>
      <c r="G152" s="3">
        <v>0</v>
      </c>
      <c r="H152" s="4">
        <v>0</v>
      </c>
      <c r="I152" s="3">
        <v>42</v>
      </c>
      <c r="J152" s="4">
        <v>1.2795905310300703E-3</v>
      </c>
      <c r="K152" s="15">
        <v>4.2653017701002344E-4</v>
      </c>
      <c r="L152" s="19">
        <v>4.0000000000000002E-4</v>
      </c>
      <c r="M152" s="20">
        <v>391.23200000000003</v>
      </c>
    </row>
    <row r="153" spans="1:18" outlineLevel="2">
      <c r="A153" s="8" t="s">
        <v>199</v>
      </c>
      <c r="B153" s="11" t="s">
        <v>200</v>
      </c>
      <c r="C153" s="41">
        <v>0</v>
      </c>
      <c r="D153" s="41">
        <v>0</v>
      </c>
      <c r="E153" s="59">
        <v>0</v>
      </c>
      <c r="F153" s="4">
        <v>0</v>
      </c>
      <c r="G153" s="3">
        <v>0</v>
      </c>
      <c r="H153" s="4">
        <v>0</v>
      </c>
      <c r="I153" s="3">
        <v>4</v>
      </c>
      <c r="J153" s="4">
        <v>1.218657648600067E-4</v>
      </c>
      <c r="K153" s="15">
        <v>4.0621921620002234E-5</v>
      </c>
      <c r="L153" s="19">
        <v>0</v>
      </c>
      <c r="M153" s="20">
        <v>0</v>
      </c>
    </row>
    <row r="154" spans="1:18" outlineLevel="2">
      <c r="A154" s="8" t="s">
        <v>201</v>
      </c>
      <c r="B154" s="11" t="s">
        <v>202</v>
      </c>
      <c r="C154" s="41">
        <v>0</v>
      </c>
      <c r="D154" s="41">
        <v>0</v>
      </c>
      <c r="E154" s="59">
        <v>0</v>
      </c>
      <c r="F154" s="4">
        <v>0</v>
      </c>
      <c r="G154" s="3">
        <v>0</v>
      </c>
      <c r="H154" s="4">
        <v>0</v>
      </c>
      <c r="I154" s="3">
        <v>22</v>
      </c>
      <c r="J154" s="4">
        <v>6.7026170673003692E-4</v>
      </c>
      <c r="K154" s="15">
        <v>2.2342056891001231E-4</v>
      </c>
      <c r="L154" s="19">
        <v>2.0000000000000001E-4</v>
      </c>
      <c r="M154" s="20">
        <v>195.61600000000001</v>
      </c>
    </row>
    <row r="155" spans="1:18" outlineLevel="2">
      <c r="A155" s="8" t="s">
        <v>203</v>
      </c>
      <c r="B155" s="11" t="s">
        <v>204</v>
      </c>
      <c r="C155" s="41">
        <v>0</v>
      </c>
      <c r="D155" s="41">
        <v>0</v>
      </c>
      <c r="E155" s="59">
        <v>0</v>
      </c>
      <c r="F155" s="4">
        <v>0</v>
      </c>
      <c r="G155" s="3">
        <v>0</v>
      </c>
      <c r="H155" s="4">
        <v>0</v>
      </c>
      <c r="I155" s="3">
        <v>3</v>
      </c>
      <c r="J155" s="4">
        <v>9.1399323645005026E-5</v>
      </c>
      <c r="K155" s="15">
        <v>3.0466441215001674E-5</v>
      </c>
      <c r="L155" s="19">
        <v>0</v>
      </c>
      <c r="M155" s="20">
        <v>0</v>
      </c>
    </row>
    <row r="156" spans="1:18" outlineLevel="2">
      <c r="A156" s="8" t="s">
        <v>205</v>
      </c>
      <c r="B156" s="11" t="s">
        <v>206</v>
      </c>
      <c r="C156" s="41">
        <v>0</v>
      </c>
      <c r="D156" s="41">
        <v>0</v>
      </c>
      <c r="E156" s="59">
        <v>0</v>
      </c>
      <c r="F156" s="4">
        <v>0</v>
      </c>
      <c r="G156" s="3">
        <v>13</v>
      </c>
      <c r="H156" s="4">
        <v>3.1972454500737825E-3</v>
      </c>
      <c r="I156" s="3">
        <v>117</v>
      </c>
      <c r="J156" s="4">
        <v>3.564573622155196E-3</v>
      </c>
      <c r="K156" s="15">
        <v>2.2539396907429927E-3</v>
      </c>
      <c r="L156" s="19">
        <v>2.3E-3</v>
      </c>
      <c r="M156" s="20">
        <v>2249.5839999999998</v>
      </c>
    </row>
    <row r="157" spans="1:18" outlineLevel="2">
      <c r="A157" s="8" t="s">
        <v>498</v>
      </c>
      <c r="B157" s="11" t="s">
        <v>499</v>
      </c>
      <c r="C157" s="41">
        <v>0</v>
      </c>
      <c r="D157" s="41">
        <v>0</v>
      </c>
      <c r="E157" s="59">
        <v>0</v>
      </c>
      <c r="F157" s="4">
        <v>0</v>
      </c>
      <c r="G157" s="3">
        <v>0</v>
      </c>
      <c r="H157" s="4">
        <v>0</v>
      </c>
      <c r="I157" s="3">
        <v>60</v>
      </c>
      <c r="J157" s="4">
        <v>1.8279864729001006E-3</v>
      </c>
      <c r="K157" s="15">
        <v>6.0932882430003352E-4</v>
      </c>
      <c r="L157" s="19">
        <v>5.9999999999999995E-4</v>
      </c>
      <c r="M157" s="20">
        <v>586.84799999999996</v>
      </c>
    </row>
    <row r="158" spans="1:18" outlineLevel="2">
      <c r="A158" s="8" t="s">
        <v>207</v>
      </c>
      <c r="B158" s="11" t="s">
        <v>208</v>
      </c>
      <c r="C158" s="41">
        <v>5</v>
      </c>
      <c r="D158" s="41">
        <v>10</v>
      </c>
      <c r="E158" s="59">
        <v>15</v>
      </c>
      <c r="F158" s="4">
        <v>1.95160031225605E-3</v>
      </c>
      <c r="G158" s="3">
        <v>45</v>
      </c>
      <c r="H158" s="4">
        <v>1.1067388096409248E-2</v>
      </c>
      <c r="I158" s="3">
        <v>263</v>
      </c>
      <c r="J158" s="4">
        <v>8.0126740395454407E-3</v>
      </c>
      <c r="K158" s="15">
        <v>7.0105541494035794E-3</v>
      </c>
      <c r="L158" s="19">
        <v>7.0000000000000001E-3</v>
      </c>
      <c r="M158" s="20">
        <v>6846.56</v>
      </c>
    </row>
    <row r="159" spans="1:18" outlineLevel="2">
      <c r="A159" s="8" t="s">
        <v>209</v>
      </c>
      <c r="B159" s="11" t="s">
        <v>210</v>
      </c>
      <c r="C159" s="41">
        <v>1</v>
      </c>
      <c r="D159" s="41">
        <v>2</v>
      </c>
      <c r="E159" s="59">
        <v>3</v>
      </c>
      <c r="F159" s="4">
        <v>3.9032006245120999E-4</v>
      </c>
      <c r="G159" s="3">
        <v>30</v>
      </c>
      <c r="H159" s="4">
        <v>7.3782587309394985E-3</v>
      </c>
      <c r="I159" s="3">
        <v>146</v>
      </c>
      <c r="J159" s="4">
        <v>4.4481004173902447E-3</v>
      </c>
      <c r="K159" s="15">
        <v>4.0722264035936507E-3</v>
      </c>
      <c r="L159" s="19">
        <v>4.1000000000000003E-3</v>
      </c>
      <c r="M159" s="20">
        <v>4010.1280000000002</v>
      </c>
    </row>
    <row r="160" spans="1:18" outlineLevel="1">
      <c r="A160" s="50" t="s">
        <v>211</v>
      </c>
      <c r="B160" s="51"/>
      <c r="C160" s="50">
        <v>533</v>
      </c>
      <c r="D160" s="50">
        <v>452</v>
      </c>
      <c r="E160" s="62">
        <v>985</v>
      </c>
      <c r="F160" s="52">
        <v>0.12815508717148061</v>
      </c>
      <c r="G160" s="53">
        <v>736</v>
      </c>
      <c r="H160" s="52">
        <v>0.18101328086571569</v>
      </c>
      <c r="I160" s="53">
        <v>7021</v>
      </c>
      <c r="J160" s="52">
        <v>0.21390488377052677</v>
      </c>
      <c r="K160" s="54">
        <v>0.17435775060257433</v>
      </c>
      <c r="L160" s="55">
        <v>0.1744</v>
      </c>
      <c r="M160" s="56">
        <v>170577.152</v>
      </c>
      <c r="R160" s="11">
        <v>8742</v>
      </c>
    </row>
    <row r="161" spans="1:13">
      <c r="M161" s="20"/>
    </row>
    <row r="162" spans="1:13">
      <c r="A162" s="1" t="s">
        <v>212</v>
      </c>
      <c r="B162" s="2"/>
      <c r="C162" s="40"/>
      <c r="D162" s="40"/>
      <c r="M162" s="20"/>
    </row>
    <row r="163" spans="1:13" outlineLevel="2">
      <c r="A163" s="8" t="s">
        <v>213</v>
      </c>
      <c r="B163" s="11" t="s">
        <v>214</v>
      </c>
      <c r="C163" s="41">
        <v>0</v>
      </c>
      <c r="D163" s="41">
        <v>0</v>
      </c>
      <c r="E163" s="59">
        <v>0</v>
      </c>
      <c r="F163" s="4">
        <v>0</v>
      </c>
      <c r="G163" s="3">
        <v>16</v>
      </c>
      <c r="H163" s="4">
        <v>3.9350713231677322E-3</v>
      </c>
      <c r="I163" s="3">
        <v>64</v>
      </c>
      <c r="J163" s="4">
        <v>1.9498522377601071E-3</v>
      </c>
      <c r="K163" s="15">
        <v>1.9616411869759465E-3</v>
      </c>
      <c r="L163" s="19">
        <v>2E-3</v>
      </c>
      <c r="M163" s="20">
        <v>1956.16</v>
      </c>
    </row>
    <row r="164" spans="1:13" outlineLevel="2">
      <c r="A164" s="8" t="s">
        <v>215</v>
      </c>
      <c r="B164" s="11" t="s">
        <v>216</v>
      </c>
      <c r="C164" s="41">
        <v>0</v>
      </c>
      <c r="D164" s="41">
        <v>0</v>
      </c>
      <c r="E164" s="59">
        <v>0</v>
      </c>
      <c r="F164" s="4">
        <v>0</v>
      </c>
      <c r="G164" s="3">
        <v>0</v>
      </c>
      <c r="H164" s="4">
        <v>0</v>
      </c>
      <c r="I164" s="3">
        <v>16</v>
      </c>
      <c r="J164" s="4">
        <v>4.8746305944002679E-4</v>
      </c>
      <c r="K164" s="15">
        <v>1.6248768648000894E-4</v>
      </c>
      <c r="L164" s="19">
        <v>2.0000000000000001E-4</v>
      </c>
      <c r="M164" s="20">
        <v>195.61600000000001</v>
      </c>
    </row>
    <row r="165" spans="1:13" outlineLevel="2">
      <c r="A165" s="8" t="s">
        <v>609</v>
      </c>
      <c r="B165" s="11" t="s">
        <v>610</v>
      </c>
      <c r="C165" s="41">
        <v>0</v>
      </c>
      <c r="D165" s="41">
        <v>0</v>
      </c>
      <c r="E165" s="59">
        <v>0</v>
      </c>
      <c r="F165" s="4">
        <v>0</v>
      </c>
      <c r="G165" s="3">
        <v>0</v>
      </c>
      <c r="H165" s="4">
        <v>0</v>
      </c>
      <c r="I165" s="3">
        <v>3</v>
      </c>
      <c r="J165" s="4">
        <v>9.1399323645005026E-5</v>
      </c>
      <c r="K165" s="15">
        <v>3.0466441215001674E-5</v>
      </c>
      <c r="L165" s="19">
        <v>0</v>
      </c>
      <c r="M165" s="20">
        <v>0</v>
      </c>
    </row>
    <row r="166" spans="1:13" outlineLevel="2">
      <c r="A166" s="47" t="s">
        <v>605</v>
      </c>
      <c r="B166" s="25" t="s">
        <v>606</v>
      </c>
      <c r="C166" s="41">
        <v>0</v>
      </c>
      <c r="D166" s="41">
        <v>0</v>
      </c>
      <c r="E166" s="59">
        <v>0</v>
      </c>
      <c r="F166" s="4">
        <v>0</v>
      </c>
      <c r="G166" s="3">
        <v>0</v>
      </c>
      <c r="H166" s="4">
        <v>0</v>
      </c>
      <c r="I166" s="3">
        <v>0</v>
      </c>
      <c r="J166" s="4">
        <v>0</v>
      </c>
      <c r="K166" s="15">
        <v>0</v>
      </c>
      <c r="L166" s="19">
        <v>0</v>
      </c>
      <c r="M166" s="20">
        <v>0</v>
      </c>
    </row>
    <row r="167" spans="1:13" outlineLevel="2">
      <c r="A167" s="8" t="s">
        <v>217</v>
      </c>
      <c r="B167" s="11" t="s">
        <v>218</v>
      </c>
      <c r="C167" s="41">
        <v>0</v>
      </c>
      <c r="D167" s="41">
        <v>0</v>
      </c>
      <c r="E167" s="59">
        <v>0</v>
      </c>
      <c r="F167" s="4">
        <v>0</v>
      </c>
      <c r="G167" s="3">
        <v>0</v>
      </c>
      <c r="H167" s="4">
        <v>0</v>
      </c>
      <c r="I167" s="3">
        <v>3</v>
      </c>
      <c r="J167" s="4">
        <v>9.1399323645005026E-5</v>
      </c>
      <c r="K167" s="15">
        <v>3.0466441215001674E-5</v>
      </c>
      <c r="L167" s="19">
        <v>0</v>
      </c>
      <c r="M167" s="20">
        <v>0</v>
      </c>
    </row>
    <row r="168" spans="1:13" outlineLevel="2">
      <c r="A168" s="8" t="s">
        <v>219</v>
      </c>
      <c r="B168" s="11" t="s">
        <v>220</v>
      </c>
      <c r="C168" s="41">
        <v>0</v>
      </c>
      <c r="D168" s="41">
        <v>0</v>
      </c>
      <c r="E168" s="59">
        <v>0</v>
      </c>
      <c r="F168" s="4">
        <v>0</v>
      </c>
      <c r="G168" s="3">
        <v>0</v>
      </c>
      <c r="H168" s="4">
        <v>0</v>
      </c>
      <c r="I168" s="3">
        <v>1</v>
      </c>
      <c r="J168" s="4">
        <v>3.0466441215001674E-5</v>
      </c>
      <c r="K168" s="15">
        <v>1.0155480405000559E-5</v>
      </c>
      <c r="L168" s="19">
        <v>0</v>
      </c>
      <c r="M168" s="20">
        <v>0</v>
      </c>
    </row>
    <row r="169" spans="1:13" outlineLevel="2">
      <c r="A169" s="8" t="s">
        <v>221</v>
      </c>
      <c r="B169" s="11" t="s">
        <v>222</v>
      </c>
      <c r="C169" s="41">
        <v>0</v>
      </c>
      <c r="D169" s="41">
        <v>0</v>
      </c>
      <c r="E169" s="59">
        <v>0</v>
      </c>
      <c r="F169" s="4">
        <v>0</v>
      </c>
      <c r="G169" s="3">
        <v>0</v>
      </c>
      <c r="H169" s="4">
        <v>0</v>
      </c>
      <c r="I169" s="3">
        <v>12</v>
      </c>
      <c r="J169" s="4">
        <v>3.655972945800201E-4</v>
      </c>
      <c r="K169" s="15">
        <v>1.218657648600067E-4</v>
      </c>
      <c r="L169" s="19">
        <v>1E-4</v>
      </c>
      <c r="M169" s="20">
        <v>97.808000000000007</v>
      </c>
    </row>
    <row r="170" spans="1:13" outlineLevel="2">
      <c r="A170" s="8" t="s">
        <v>223</v>
      </c>
      <c r="B170" s="11" t="s">
        <v>224</v>
      </c>
      <c r="C170" s="41">
        <v>0</v>
      </c>
      <c r="D170" s="41">
        <v>0</v>
      </c>
      <c r="E170" s="59">
        <v>0</v>
      </c>
      <c r="F170" s="4">
        <v>0</v>
      </c>
      <c r="G170" s="3">
        <v>1</v>
      </c>
      <c r="H170" s="4">
        <v>2.4594195769798326E-4</v>
      </c>
      <c r="I170" s="3">
        <v>1</v>
      </c>
      <c r="J170" s="4">
        <v>3.0466441215001674E-5</v>
      </c>
      <c r="K170" s="15">
        <v>9.2136132970994987E-5</v>
      </c>
      <c r="L170" s="19">
        <v>1E-4</v>
      </c>
      <c r="M170" s="20">
        <v>97.808000000000007</v>
      </c>
    </row>
    <row r="171" spans="1:13" outlineLevel="2">
      <c r="A171" s="8" t="s">
        <v>225</v>
      </c>
      <c r="B171" s="11" t="s">
        <v>547</v>
      </c>
      <c r="C171" s="41">
        <v>1095</v>
      </c>
      <c r="D171" s="41">
        <v>192</v>
      </c>
      <c r="E171" s="59">
        <v>1287</v>
      </c>
      <c r="F171" s="4">
        <v>0.16744730679156908</v>
      </c>
      <c r="G171" s="3">
        <v>257</v>
      </c>
      <c r="H171" s="4">
        <v>6.3207083128381705E-2</v>
      </c>
      <c r="I171" s="3">
        <v>781</v>
      </c>
      <c r="J171" s="4">
        <v>2.3794290588916307E-2</v>
      </c>
      <c r="K171" s="15">
        <v>8.4816226836289033E-2</v>
      </c>
      <c r="L171" s="19">
        <v>8.48E-2</v>
      </c>
      <c r="M171" s="20">
        <v>82941.183999999994</v>
      </c>
    </row>
    <row r="172" spans="1:13" outlineLevel="2">
      <c r="A172" s="8" t="s">
        <v>226</v>
      </c>
      <c r="B172" s="11" t="s">
        <v>227</v>
      </c>
      <c r="C172" s="41">
        <v>0</v>
      </c>
      <c r="D172" s="41">
        <v>0</v>
      </c>
      <c r="E172" s="59">
        <v>0</v>
      </c>
      <c r="F172" s="4">
        <v>0</v>
      </c>
      <c r="G172" s="3">
        <v>0</v>
      </c>
      <c r="H172" s="4">
        <v>0</v>
      </c>
      <c r="I172" s="3">
        <v>13</v>
      </c>
      <c r="J172" s="4">
        <v>3.960637357950218E-4</v>
      </c>
      <c r="K172" s="15">
        <v>1.3202124526500727E-4</v>
      </c>
      <c r="L172" s="19">
        <v>1E-4</v>
      </c>
      <c r="M172" s="20">
        <v>97.808000000000007</v>
      </c>
    </row>
    <row r="173" spans="1:13" outlineLevel="2">
      <c r="A173" s="8" t="s">
        <v>228</v>
      </c>
      <c r="B173" s="11" t="s">
        <v>229</v>
      </c>
      <c r="C173" s="41">
        <v>0</v>
      </c>
      <c r="D173" s="41">
        <v>0</v>
      </c>
      <c r="E173" s="59">
        <v>0</v>
      </c>
      <c r="F173" s="4">
        <v>0</v>
      </c>
      <c r="G173" s="3">
        <v>1</v>
      </c>
      <c r="H173" s="4">
        <v>2.4594195769798326E-4</v>
      </c>
      <c r="I173" s="3">
        <v>5</v>
      </c>
      <c r="J173" s="4">
        <v>1.5233220607500838E-4</v>
      </c>
      <c r="K173" s="15">
        <v>1.3275805459099721E-4</v>
      </c>
      <c r="L173" s="19">
        <v>1E-4</v>
      </c>
      <c r="M173" s="20">
        <v>97.808000000000007</v>
      </c>
    </row>
    <row r="174" spans="1:13" outlineLevel="2">
      <c r="A174" s="8" t="s">
        <v>230</v>
      </c>
      <c r="B174" s="11" t="s">
        <v>231</v>
      </c>
      <c r="C174" s="41">
        <v>0</v>
      </c>
      <c r="D174" s="41">
        <v>0</v>
      </c>
      <c r="E174" s="59">
        <v>0</v>
      </c>
      <c r="F174" s="4">
        <v>0</v>
      </c>
      <c r="G174" s="3">
        <v>0</v>
      </c>
      <c r="H174" s="4">
        <v>0</v>
      </c>
      <c r="I174" s="3">
        <v>2</v>
      </c>
      <c r="J174" s="4">
        <v>6.0932882430003348E-5</v>
      </c>
      <c r="K174" s="15">
        <v>2.0310960810001117E-5</v>
      </c>
      <c r="L174" s="19">
        <v>0</v>
      </c>
      <c r="M174" s="20">
        <v>0</v>
      </c>
    </row>
    <row r="175" spans="1:13" outlineLevel="2">
      <c r="A175" s="8" t="s">
        <v>18</v>
      </c>
      <c r="B175" s="11" t="s">
        <v>232</v>
      </c>
      <c r="C175" s="41">
        <v>0</v>
      </c>
      <c r="D175" s="41">
        <v>0</v>
      </c>
      <c r="E175" s="59">
        <v>0</v>
      </c>
      <c r="F175" s="4">
        <v>0</v>
      </c>
      <c r="G175" s="3">
        <v>0</v>
      </c>
      <c r="H175" s="4">
        <v>0</v>
      </c>
      <c r="I175" s="3">
        <v>29</v>
      </c>
      <c r="J175" s="4">
        <v>8.8352679523504864E-4</v>
      </c>
      <c r="K175" s="15">
        <v>2.9450893174501623E-4</v>
      </c>
      <c r="L175" s="19">
        <v>2.9999999999999997E-4</v>
      </c>
      <c r="M175" s="20">
        <v>293.42399999999998</v>
      </c>
    </row>
    <row r="176" spans="1:13" outlineLevel="2">
      <c r="A176" s="8" t="s">
        <v>233</v>
      </c>
      <c r="B176" s="11" t="s">
        <v>234</v>
      </c>
      <c r="C176" s="41">
        <v>2</v>
      </c>
      <c r="D176" s="41">
        <v>3</v>
      </c>
      <c r="E176" s="59">
        <v>5</v>
      </c>
      <c r="F176" s="4">
        <v>6.5053343741868332E-4</v>
      </c>
      <c r="G176" s="3">
        <v>15</v>
      </c>
      <c r="H176" s="4">
        <v>3.6891293654697493E-3</v>
      </c>
      <c r="I176" s="3">
        <v>79</v>
      </c>
      <c r="J176" s="4">
        <v>2.4068488559851322E-3</v>
      </c>
      <c r="K176" s="15">
        <v>2.2488372196245213E-3</v>
      </c>
      <c r="L176" s="19">
        <v>2.2000000000000001E-3</v>
      </c>
      <c r="M176" s="20">
        <v>2151.7760000000003</v>
      </c>
    </row>
    <row r="177" spans="1:13" outlineLevel="2">
      <c r="A177" s="8" t="s">
        <v>235</v>
      </c>
      <c r="B177" s="11" t="s">
        <v>512</v>
      </c>
      <c r="C177" s="41">
        <v>6</v>
      </c>
      <c r="D177" s="41">
        <v>1</v>
      </c>
      <c r="E177" s="59">
        <v>7</v>
      </c>
      <c r="F177" s="4">
        <v>9.1074681238615665E-4</v>
      </c>
      <c r="G177" s="3">
        <v>0</v>
      </c>
      <c r="H177" s="4">
        <v>0</v>
      </c>
      <c r="I177" s="3">
        <v>12</v>
      </c>
      <c r="J177" s="4">
        <v>3.655972945800201E-4</v>
      </c>
      <c r="K177" s="15">
        <v>4.2544803565539225E-4</v>
      </c>
      <c r="L177" s="19">
        <v>4.0000000000000002E-4</v>
      </c>
      <c r="M177" s="20">
        <v>391.23200000000003</v>
      </c>
    </row>
    <row r="178" spans="1:13" outlineLevel="2">
      <c r="A178" s="8" t="s">
        <v>236</v>
      </c>
      <c r="B178" s="11" t="s">
        <v>237</v>
      </c>
      <c r="C178" s="41">
        <v>153</v>
      </c>
      <c r="D178" s="41">
        <v>0</v>
      </c>
      <c r="E178" s="59">
        <v>153</v>
      </c>
      <c r="F178" s="4">
        <v>1.9906323185011711E-2</v>
      </c>
      <c r="G178" s="3">
        <v>0</v>
      </c>
      <c r="H178" s="4">
        <v>0</v>
      </c>
      <c r="I178" s="3">
        <v>216</v>
      </c>
      <c r="J178" s="4">
        <v>6.580751302440362E-3</v>
      </c>
      <c r="K178" s="15">
        <v>8.8290248291506904E-3</v>
      </c>
      <c r="L178" s="19">
        <v>8.8000000000000005E-3</v>
      </c>
      <c r="M178" s="20">
        <v>8607.1040000000012</v>
      </c>
    </row>
    <row r="179" spans="1:13" outlineLevel="2">
      <c r="A179" s="8" t="s">
        <v>238</v>
      </c>
      <c r="B179" s="11" t="s">
        <v>480</v>
      </c>
      <c r="C179" s="41">
        <v>68</v>
      </c>
      <c r="D179" s="41">
        <v>0</v>
      </c>
      <c r="E179" s="59">
        <v>68</v>
      </c>
      <c r="F179" s="4">
        <v>8.8472547488940931E-3</v>
      </c>
      <c r="G179" s="3">
        <v>30</v>
      </c>
      <c r="H179" s="4">
        <v>7.3782587309394985E-3</v>
      </c>
      <c r="I179" s="3">
        <v>207</v>
      </c>
      <c r="J179" s="4">
        <v>6.3065533315053469E-3</v>
      </c>
      <c r="K179" s="15">
        <v>7.5106889371129798E-3</v>
      </c>
      <c r="L179" s="19">
        <v>7.4999999999999997E-3</v>
      </c>
      <c r="M179" s="20">
        <v>7335.5999999999995</v>
      </c>
    </row>
    <row r="180" spans="1:13" outlineLevel="2">
      <c r="A180" s="8" t="s">
        <v>239</v>
      </c>
      <c r="B180" s="11" t="s">
        <v>240</v>
      </c>
      <c r="C180" s="41">
        <v>0</v>
      </c>
      <c r="D180" s="41">
        <v>0</v>
      </c>
      <c r="E180" s="59">
        <v>0</v>
      </c>
      <c r="F180" s="4">
        <v>0</v>
      </c>
      <c r="G180" s="3">
        <v>0</v>
      </c>
      <c r="H180" s="4">
        <v>0</v>
      </c>
      <c r="I180" s="3">
        <v>270</v>
      </c>
      <c r="J180" s="4">
        <v>8.225939128050452E-3</v>
      </c>
      <c r="K180" s="15">
        <v>2.7419797093501505E-3</v>
      </c>
      <c r="L180" s="19">
        <v>2.7000000000000001E-3</v>
      </c>
      <c r="M180" s="20">
        <v>2640.8160000000003</v>
      </c>
    </row>
    <row r="181" spans="1:13" outlineLevel="2">
      <c r="A181" s="8" t="s">
        <v>241</v>
      </c>
      <c r="B181" s="11" t="s">
        <v>242</v>
      </c>
      <c r="C181" s="41">
        <v>0</v>
      </c>
      <c r="D181" s="41">
        <v>0</v>
      </c>
      <c r="E181" s="59">
        <v>0</v>
      </c>
      <c r="F181" s="4">
        <v>0</v>
      </c>
      <c r="G181" s="3">
        <v>7</v>
      </c>
      <c r="H181" s="4">
        <v>1.721593703885883E-3</v>
      </c>
      <c r="I181" s="3">
        <v>52</v>
      </c>
      <c r="J181" s="4">
        <v>1.5842549431800872E-3</v>
      </c>
      <c r="K181" s="15">
        <v>1.1019495490219901E-3</v>
      </c>
      <c r="L181" s="19">
        <v>1.1000000000000001E-3</v>
      </c>
      <c r="M181" s="20">
        <v>1075.8880000000001</v>
      </c>
    </row>
    <row r="182" spans="1:13" outlineLevel="2">
      <c r="A182" s="8" t="s">
        <v>243</v>
      </c>
      <c r="B182" s="11" t="s">
        <v>244</v>
      </c>
      <c r="C182" s="41">
        <v>0</v>
      </c>
      <c r="D182" s="41">
        <v>0</v>
      </c>
      <c r="E182" s="59">
        <v>0</v>
      </c>
      <c r="F182" s="4">
        <v>0</v>
      </c>
      <c r="G182" s="3">
        <v>0</v>
      </c>
      <c r="H182" s="4">
        <v>0</v>
      </c>
      <c r="I182" s="3">
        <v>7</v>
      </c>
      <c r="J182" s="4">
        <v>2.1326508850501172E-4</v>
      </c>
      <c r="K182" s="15">
        <v>7.1088362835003912E-5</v>
      </c>
      <c r="L182" s="19">
        <v>1E-4</v>
      </c>
      <c r="M182" s="20">
        <v>97.808000000000007</v>
      </c>
    </row>
    <row r="183" spans="1:13" outlineLevel="2">
      <c r="A183" s="8" t="s">
        <v>245</v>
      </c>
      <c r="B183" s="11" t="s">
        <v>246</v>
      </c>
      <c r="C183" s="41">
        <v>0</v>
      </c>
      <c r="D183" s="41">
        <v>0</v>
      </c>
      <c r="E183" s="59">
        <v>0</v>
      </c>
      <c r="F183" s="4">
        <v>0</v>
      </c>
      <c r="G183" s="3">
        <v>11</v>
      </c>
      <c r="H183" s="4">
        <v>2.7053615346778162E-3</v>
      </c>
      <c r="I183" s="3">
        <v>42</v>
      </c>
      <c r="J183" s="4">
        <v>1.2795905310300703E-3</v>
      </c>
      <c r="K183" s="15">
        <v>1.3283173552359623E-3</v>
      </c>
      <c r="L183" s="19">
        <v>1.2999999999999999E-3</v>
      </c>
      <c r="M183" s="20">
        <v>1271.5039999999999</v>
      </c>
    </row>
    <row r="184" spans="1:13" outlineLevel="2">
      <c r="A184" s="8" t="s">
        <v>247</v>
      </c>
      <c r="B184" s="11" t="s">
        <v>248</v>
      </c>
      <c r="C184" s="41">
        <v>0</v>
      </c>
      <c r="D184" s="41">
        <v>0</v>
      </c>
      <c r="E184" s="59">
        <v>0</v>
      </c>
      <c r="F184" s="4">
        <v>0</v>
      </c>
      <c r="G184" s="3">
        <v>0</v>
      </c>
      <c r="H184" s="4">
        <v>0</v>
      </c>
      <c r="I184" s="3">
        <v>0</v>
      </c>
      <c r="J184" s="4">
        <v>0</v>
      </c>
      <c r="K184" s="15">
        <v>0</v>
      </c>
      <c r="L184" s="19">
        <v>0</v>
      </c>
      <c r="M184" s="20">
        <v>0</v>
      </c>
    </row>
    <row r="185" spans="1:13" outlineLevel="2">
      <c r="A185" s="8" t="s">
        <v>249</v>
      </c>
      <c r="B185" s="11" t="s">
        <v>250</v>
      </c>
      <c r="C185" s="41">
        <v>0</v>
      </c>
      <c r="D185" s="41">
        <v>0</v>
      </c>
      <c r="E185" s="59">
        <v>0</v>
      </c>
      <c r="F185" s="4">
        <v>0</v>
      </c>
      <c r="G185" s="3">
        <v>0</v>
      </c>
      <c r="H185" s="4">
        <v>0</v>
      </c>
      <c r="I185" s="3">
        <v>43</v>
      </c>
      <c r="J185" s="4">
        <v>1.310056972245072E-3</v>
      </c>
      <c r="K185" s="15">
        <v>4.3668565741502397E-4</v>
      </c>
      <c r="L185" s="19">
        <v>4.0000000000000002E-4</v>
      </c>
      <c r="M185" s="20">
        <v>391.23200000000003</v>
      </c>
    </row>
    <row r="186" spans="1:13" outlineLevel="2">
      <c r="A186" s="8" t="s">
        <v>251</v>
      </c>
      <c r="B186" s="11" t="s">
        <v>252</v>
      </c>
      <c r="C186" s="41">
        <v>0</v>
      </c>
      <c r="D186" s="41">
        <v>0</v>
      </c>
      <c r="E186" s="59">
        <v>0</v>
      </c>
      <c r="F186" s="4">
        <v>0</v>
      </c>
      <c r="G186" s="3">
        <v>12</v>
      </c>
      <c r="H186" s="4">
        <v>2.9513034923757992E-3</v>
      </c>
      <c r="I186" s="3">
        <v>99</v>
      </c>
      <c r="J186" s="4">
        <v>3.016177680285166E-3</v>
      </c>
      <c r="K186" s="15">
        <v>1.9891603908869884E-3</v>
      </c>
      <c r="L186" s="19">
        <v>2E-3</v>
      </c>
      <c r="M186" s="20">
        <v>1956.16</v>
      </c>
    </row>
    <row r="187" spans="1:13" outlineLevel="2">
      <c r="A187" s="8" t="s">
        <v>637</v>
      </c>
      <c r="B187" s="11" t="s">
        <v>638</v>
      </c>
      <c r="C187" s="41">
        <v>1</v>
      </c>
      <c r="D187" s="41">
        <v>1</v>
      </c>
      <c r="E187" s="59">
        <v>2</v>
      </c>
      <c r="F187" s="4">
        <v>2.6021337496747333E-4</v>
      </c>
      <c r="G187" s="3">
        <v>0</v>
      </c>
      <c r="H187" s="4">
        <v>0</v>
      </c>
      <c r="I187" s="3">
        <v>0</v>
      </c>
      <c r="J187" s="4">
        <v>0</v>
      </c>
      <c r="K187" s="15">
        <v>8.6737791655824438E-5</v>
      </c>
      <c r="L187" s="19">
        <v>1E-4</v>
      </c>
      <c r="M187" s="20">
        <v>97.808000000000007</v>
      </c>
    </row>
    <row r="188" spans="1:13" outlineLevel="2">
      <c r="A188" s="8" t="s">
        <v>581</v>
      </c>
      <c r="B188" s="11" t="s">
        <v>300</v>
      </c>
      <c r="C188" s="41">
        <v>0</v>
      </c>
      <c r="D188" s="41">
        <v>0</v>
      </c>
      <c r="E188" s="59">
        <v>0</v>
      </c>
      <c r="F188" s="4">
        <v>0</v>
      </c>
      <c r="G188" s="3">
        <v>20</v>
      </c>
      <c r="H188" s="4">
        <v>4.9188391539596657E-3</v>
      </c>
      <c r="I188" s="3">
        <v>51</v>
      </c>
      <c r="J188" s="4">
        <v>1.5537885019650856E-3</v>
      </c>
      <c r="K188" s="15">
        <v>2.1575425519749169E-3</v>
      </c>
      <c r="L188" s="19">
        <v>2.2000000000000001E-3</v>
      </c>
      <c r="M188" s="20">
        <v>2151.7760000000003</v>
      </c>
    </row>
    <row r="189" spans="1:13" outlineLevel="2">
      <c r="A189" s="8" t="s">
        <v>253</v>
      </c>
      <c r="B189" s="11" t="s">
        <v>254</v>
      </c>
      <c r="C189" s="41">
        <v>0</v>
      </c>
      <c r="D189" s="41">
        <v>0</v>
      </c>
      <c r="E189" s="59">
        <v>0</v>
      </c>
      <c r="F189" s="4">
        <v>0</v>
      </c>
      <c r="G189" s="3">
        <v>0</v>
      </c>
      <c r="H189" s="4">
        <v>0</v>
      </c>
      <c r="I189" s="3">
        <v>1</v>
      </c>
      <c r="J189" s="4">
        <v>3.0466441215001674E-5</v>
      </c>
      <c r="K189" s="15">
        <v>1.0155480405000559E-5</v>
      </c>
      <c r="L189" s="19">
        <v>0</v>
      </c>
      <c r="M189" s="20">
        <v>0</v>
      </c>
    </row>
    <row r="190" spans="1:13" outlineLevel="2">
      <c r="A190" s="8" t="s">
        <v>255</v>
      </c>
      <c r="B190" s="11" t="s">
        <v>256</v>
      </c>
      <c r="C190" s="41">
        <v>0</v>
      </c>
      <c r="D190" s="41">
        <v>0</v>
      </c>
      <c r="E190" s="59">
        <v>0</v>
      </c>
      <c r="F190" s="4">
        <v>0</v>
      </c>
      <c r="G190" s="3">
        <v>0</v>
      </c>
      <c r="H190" s="4">
        <v>0</v>
      </c>
      <c r="I190" s="3">
        <v>7</v>
      </c>
      <c r="J190" s="4">
        <v>2.1326508850501172E-4</v>
      </c>
      <c r="K190" s="15">
        <v>7.1088362835003912E-5</v>
      </c>
      <c r="L190" s="19">
        <v>1E-4</v>
      </c>
      <c r="M190" s="20">
        <v>97.808000000000007</v>
      </c>
    </row>
    <row r="191" spans="1:13" outlineLevel="2">
      <c r="A191" s="8" t="s">
        <v>257</v>
      </c>
      <c r="B191" s="11" t="s">
        <v>258</v>
      </c>
      <c r="C191" s="41">
        <v>0</v>
      </c>
      <c r="D191" s="41">
        <v>0</v>
      </c>
      <c r="E191" s="59">
        <v>0</v>
      </c>
      <c r="F191" s="4">
        <v>0</v>
      </c>
      <c r="G191" s="3">
        <v>0</v>
      </c>
      <c r="H191" s="4">
        <v>0</v>
      </c>
      <c r="I191" s="3">
        <v>2</v>
      </c>
      <c r="J191" s="4">
        <v>6.0932882430003348E-5</v>
      </c>
      <c r="K191" s="15">
        <v>2.0310960810001117E-5</v>
      </c>
      <c r="L191" s="19">
        <v>0</v>
      </c>
      <c r="M191" s="20">
        <v>0</v>
      </c>
    </row>
    <row r="192" spans="1:13" outlineLevel="2">
      <c r="A192" s="8" t="s">
        <v>259</v>
      </c>
      <c r="B192" s="11" t="s">
        <v>260</v>
      </c>
      <c r="C192" s="41">
        <v>0</v>
      </c>
      <c r="D192" s="41">
        <v>0</v>
      </c>
      <c r="E192" s="59">
        <v>0</v>
      </c>
      <c r="F192" s="4">
        <v>0</v>
      </c>
      <c r="G192" s="3">
        <v>0</v>
      </c>
      <c r="H192" s="4">
        <v>0</v>
      </c>
      <c r="I192" s="3">
        <v>2</v>
      </c>
      <c r="J192" s="4">
        <v>6.0932882430003348E-5</v>
      </c>
      <c r="K192" s="15">
        <v>2.0310960810001117E-5</v>
      </c>
      <c r="L192" s="19">
        <v>0</v>
      </c>
      <c r="M192" s="20">
        <v>0</v>
      </c>
    </row>
    <row r="193" spans="1:13" outlineLevel="2">
      <c r="A193" s="8" t="s">
        <v>261</v>
      </c>
      <c r="B193" s="11" t="s">
        <v>262</v>
      </c>
      <c r="C193" s="41">
        <v>7</v>
      </c>
      <c r="D193" s="41">
        <v>2</v>
      </c>
      <c r="E193" s="59">
        <v>9</v>
      </c>
      <c r="F193" s="4">
        <v>1.17096018735363E-3</v>
      </c>
      <c r="G193" s="3">
        <v>0</v>
      </c>
      <c r="H193" s="4">
        <v>0</v>
      </c>
      <c r="I193" s="3">
        <v>15</v>
      </c>
      <c r="J193" s="4">
        <v>4.5699661822502514E-4</v>
      </c>
      <c r="K193" s="15">
        <v>5.4265226852621832E-4</v>
      </c>
      <c r="L193" s="19">
        <v>5.0000000000000001E-4</v>
      </c>
      <c r="M193" s="20">
        <v>489.04</v>
      </c>
    </row>
    <row r="194" spans="1:13" outlineLevel="2">
      <c r="A194" s="8" t="s">
        <v>263</v>
      </c>
      <c r="B194" s="11" t="s">
        <v>264</v>
      </c>
      <c r="C194" s="41">
        <v>0</v>
      </c>
      <c r="D194" s="41">
        <v>0</v>
      </c>
      <c r="E194" s="59">
        <v>0</v>
      </c>
      <c r="F194" s="4">
        <v>0</v>
      </c>
      <c r="G194" s="3">
        <v>0</v>
      </c>
      <c r="H194" s="4">
        <v>0</v>
      </c>
      <c r="I194" s="3">
        <v>34</v>
      </c>
      <c r="J194" s="4">
        <v>1.035859001310057E-3</v>
      </c>
      <c r="K194" s="15">
        <v>3.4528633377001899E-4</v>
      </c>
      <c r="L194" s="19">
        <v>2.9999999999999997E-4</v>
      </c>
      <c r="M194" s="20">
        <v>293.42399999999998</v>
      </c>
    </row>
    <row r="195" spans="1:13" outlineLevel="2">
      <c r="A195" s="8" t="s">
        <v>265</v>
      </c>
      <c r="B195" s="11" t="s">
        <v>266</v>
      </c>
      <c r="C195" s="41">
        <v>0</v>
      </c>
      <c r="D195" s="41">
        <v>0</v>
      </c>
      <c r="E195" s="59">
        <v>0</v>
      </c>
      <c r="F195" s="4">
        <v>0</v>
      </c>
      <c r="G195" s="3">
        <v>0</v>
      </c>
      <c r="H195" s="4">
        <v>0</v>
      </c>
      <c r="I195" s="3">
        <v>22</v>
      </c>
      <c r="J195" s="4">
        <v>6.7026170673003692E-4</v>
      </c>
      <c r="K195" s="15">
        <v>2.2342056891001231E-4</v>
      </c>
      <c r="L195" s="19">
        <v>2.0000000000000001E-4</v>
      </c>
      <c r="M195" s="20">
        <v>195.61600000000001</v>
      </c>
    </row>
    <row r="196" spans="1:13" outlineLevel="2">
      <c r="A196" s="8" t="s">
        <v>267</v>
      </c>
      <c r="B196" s="11" t="s">
        <v>268</v>
      </c>
      <c r="C196" s="41">
        <v>57</v>
      </c>
      <c r="D196" s="41">
        <v>59</v>
      </c>
      <c r="E196" s="59">
        <v>116</v>
      </c>
      <c r="F196" s="4">
        <v>1.5092375748113453E-2</v>
      </c>
      <c r="G196" s="3">
        <v>0</v>
      </c>
      <c r="H196" s="4">
        <v>0</v>
      </c>
      <c r="I196" s="3">
        <v>172</v>
      </c>
      <c r="J196" s="4">
        <v>5.2402278889802879E-3</v>
      </c>
      <c r="K196" s="15">
        <v>6.7775345456979131E-3</v>
      </c>
      <c r="L196" s="19">
        <v>6.7999999999999996E-3</v>
      </c>
      <c r="M196" s="20">
        <v>6650.9439999999995</v>
      </c>
    </row>
    <row r="197" spans="1:13" outlineLevel="2">
      <c r="A197" s="8" t="s">
        <v>109</v>
      </c>
      <c r="B197" s="11" t="s">
        <v>269</v>
      </c>
      <c r="C197" s="41">
        <v>8</v>
      </c>
      <c r="D197" s="41">
        <v>1</v>
      </c>
      <c r="E197" s="59">
        <v>9</v>
      </c>
      <c r="F197" s="4">
        <v>1.17096018735363E-3</v>
      </c>
      <c r="G197" s="3">
        <v>16</v>
      </c>
      <c r="H197" s="4">
        <v>3.9350713231677322E-3</v>
      </c>
      <c r="I197" s="3">
        <v>163</v>
      </c>
      <c r="J197" s="4">
        <v>4.9660299180452729E-3</v>
      </c>
      <c r="K197" s="15">
        <v>3.3573538095222114E-3</v>
      </c>
      <c r="L197" s="19">
        <v>3.3999999999999998E-3</v>
      </c>
      <c r="M197" s="20">
        <v>3325.4719999999998</v>
      </c>
    </row>
    <row r="198" spans="1:13" outlineLevel="2">
      <c r="A198" s="8" t="s">
        <v>270</v>
      </c>
      <c r="B198" s="11" t="s">
        <v>271</v>
      </c>
      <c r="C198" s="41">
        <v>0</v>
      </c>
      <c r="D198" s="41">
        <v>0</v>
      </c>
      <c r="E198" s="59">
        <v>0</v>
      </c>
      <c r="F198" s="4">
        <v>0</v>
      </c>
      <c r="G198" s="3">
        <v>1</v>
      </c>
      <c r="H198" s="4">
        <v>2.4594195769798326E-4</v>
      </c>
      <c r="I198" s="3">
        <v>27</v>
      </c>
      <c r="J198" s="4">
        <v>8.2259391280504524E-4</v>
      </c>
      <c r="K198" s="15">
        <v>3.5617862350100947E-4</v>
      </c>
      <c r="L198" s="19">
        <v>4.0000000000000002E-4</v>
      </c>
      <c r="M198" s="20">
        <v>391.23200000000003</v>
      </c>
    </row>
    <row r="199" spans="1:13" outlineLevel="2">
      <c r="A199" s="8" t="s">
        <v>272</v>
      </c>
      <c r="B199" s="11" t="s">
        <v>273</v>
      </c>
      <c r="C199" s="41">
        <v>0</v>
      </c>
      <c r="D199" s="41">
        <v>0</v>
      </c>
      <c r="E199" s="59">
        <v>0</v>
      </c>
      <c r="F199" s="4">
        <v>0</v>
      </c>
      <c r="G199" s="3">
        <v>0</v>
      </c>
      <c r="H199" s="4">
        <v>0</v>
      </c>
      <c r="I199" s="3">
        <v>5</v>
      </c>
      <c r="J199" s="4">
        <v>1.5233220607500838E-4</v>
      </c>
      <c r="K199" s="15">
        <v>5.0777402025002791E-5</v>
      </c>
      <c r="L199" s="19">
        <v>1E-4</v>
      </c>
      <c r="M199" s="20">
        <v>97.808000000000007</v>
      </c>
    </row>
    <row r="200" spans="1:13" outlineLevel="2">
      <c r="A200" s="8" t="s">
        <v>274</v>
      </c>
      <c r="B200" s="11" t="s">
        <v>275</v>
      </c>
      <c r="C200" s="41">
        <v>0</v>
      </c>
      <c r="D200" s="41">
        <v>0</v>
      </c>
      <c r="E200" s="59">
        <v>0</v>
      </c>
      <c r="F200" s="4">
        <v>0</v>
      </c>
      <c r="G200" s="3">
        <v>0</v>
      </c>
      <c r="H200" s="4">
        <v>0</v>
      </c>
      <c r="I200" s="3">
        <v>8</v>
      </c>
      <c r="J200" s="4">
        <v>2.4373152972001339E-4</v>
      </c>
      <c r="K200" s="15">
        <v>8.1243843240004469E-5</v>
      </c>
      <c r="L200" s="19">
        <v>1E-4</v>
      </c>
      <c r="M200" s="20">
        <v>97.808000000000007</v>
      </c>
    </row>
    <row r="201" spans="1:13" outlineLevel="2">
      <c r="A201" s="8" t="s">
        <v>276</v>
      </c>
      <c r="B201" s="11" t="s">
        <v>277</v>
      </c>
      <c r="C201" s="41">
        <v>4</v>
      </c>
      <c r="D201" s="41">
        <v>3</v>
      </c>
      <c r="E201" s="59">
        <v>7</v>
      </c>
      <c r="F201" s="4">
        <v>9.1074681238615665E-4</v>
      </c>
      <c r="G201" s="3">
        <v>0</v>
      </c>
      <c r="H201" s="4">
        <v>0</v>
      </c>
      <c r="I201" s="3">
        <v>73</v>
      </c>
      <c r="J201" s="4">
        <v>2.2240502086951224E-3</v>
      </c>
      <c r="K201" s="15">
        <v>1.0449323403604264E-3</v>
      </c>
      <c r="L201" s="19">
        <v>1E-3</v>
      </c>
      <c r="M201" s="20">
        <v>978.08</v>
      </c>
    </row>
    <row r="202" spans="1:13" outlineLevel="2">
      <c r="A202" s="8" t="s">
        <v>278</v>
      </c>
      <c r="B202" s="11" t="s">
        <v>279</v>
      </c>
      <c r="C202" s="41">
        <v>0</v>
      </c>
      <c r="D202" s="41">
        <v>0</v>
      </c>
      <c r="E202" s="59">
        <v>0</v>
      </c>
      <c r="F202" s="4">
        <v>0</v>
      </c>
      <c r="G202" s="3">
        <v>285</v>
      </c>
      <c r="H202" s="4">
        <v>7.0093457943925228E-2</v>
      </c>
      <c r="I202" s="3">
        <v>289</v>
      </c>
      <c r="J202" s="4">
        <v>8.8048015111354839E-3</v>
      </c>
      <c r="K202" s="15">
        <v>2.629941981835357E-2</v>
      </c>
      <c r="L202" s="19">
        <v>2.63E-2</v>
      </c>
      <c r="M202" s="20">
        <v>25723.504000000001</v>
      </c>
    </row>
    <row r="203" spans="1:13" outlineLevel="2">
      <c r="A203" s="8" t="s">
        <v>280</v>
      </c>
      <c r="B203" s="11" t="s">
        <v>281</v>
      </c>
      <c r="C203" s="41">
        <v>0</v>
      </c>
      <c r="D203" s="41">
        <v>0</v>
      </c>
      <c r="E203" s="59">
        <v>0</v>
      </c>
      <c r="F203" s="4">
        <v>0</v>
      </c>
      <c r="G203" s="3">
        <v>0</v>
      </c>
      <c r="H203" s="4">
        <v>0</v>
      </c>
      <c r="I203" s="3">
        <v>1</v>
      </c>
      <c r="J203" s="4">
        <v>3.0466441215001674E-5</v>
      </c>
      <c r="K203" s="15">
        <v>1.0155480405000559E-5</v>
      </c>
      <c r="L203" s="19">
        <v>0</v>
      </c>
      <c r="M203" s="20">
        <v>0</v>
      </c>
    </row>
    <row r="204" spans="1:13" outlineLevel="2">
      <c r="A204" s="8" t="s">
        <v>282</v>
      </c>
      <c r="B204" s="11" t="s">
        <v>283</v>
      </c>
      <c r="C204" s="41">
        <v>0</v>
      </c>
      <c r="D204" s="41">
        <v>0</v>
      </c>
      <c r="E204" s="59">
        <v>0</v>
      </c>
      <c r="F204" s="4">
        <v>0</v>
      </c>
      <c r="G204" s="3">
        <v>0</v>
      </c>
      <c r="H204" s="4">
        <v>0</v>
      </c>
      <c r="I204" s="3">
        <v>25</v>
      </c>
      <c r="J204" s="4">
        <v>7.6166103037504185E-4</v>
      </c>
      <c r="K204" s="15">
        <v>2.5388701012501395E-4</v>
      </c>
      <c r="L204" s="19">
        <v>2.9999999999999997E-4</v>
      </c>
      <c r="M204" s="20">
        <v>293.42399999999998</v>
      </c>
    </row>
    <row r="205" spans="1:13" outlineLevel="2">
      <c r="A205" s="8" t="s">
        <v>284</v>
      </c>
      <c r="B205" s="11" t="s">
        <v>285</v>
      </c>
      <c r="C205" s="41">
        <v>0</v>
      </c>
      <c r="D205" s="41">
        <v>0</v>
      </c>
      <c r="E205" s="59">
        <v>0</v>
      </c>
      <c r="F205" s="4">
        <v>0</v>
      </c>
      <c r="G205" s="3">
        <v>0</v>
      </c>
      <c r="H205" s="4">
        <v>0</v>
      </c>
      <c r="I205" s="3">
        <v>6</v>
      </c>
      <c r="J205" s="4">
        <v>1.8279864729001005E-4</v>
      </c>
      <c r="K205" s="15">
        <v>6.0932882430003348E-5</v>
      </c>
      <c r="L205" s="19">
        <v>1E-4</v>
      </c>
      <c r="M205" s="20">
        <v>97.808000000000007</v>
      </c>
    </row>
    <row r="206" spans="1:13" outlineLevel="2">
      <c r="A206" s="8" t="s">
        <v>286</v>
      </c>
      <c r="B206" s="11" t="s">
        <v>287</v>
      </c>
      <c r="C206" s="41">
        <v>0</v>
      </c>
      <c r="D206" s="41">
        <v>0</v>
      </c>
      <c r="E206" s="59">
        <v>0</v>
      </c>
      <c r="F206" s="4">
        <v>0</v>
      </c>
      <c r="G206" s="3">
        <v>25</v>
      </c>
      <c r="H206" s="4">
        <v>6.1485489424495821E-3</v>
      </c>
      <c r="I206" s="3">
        <v>234</v>
      </c>
      <c r="J206" s="4">
        <v>7.129147244310392E-3</v>
      </c>
      <c r="K206" s="15">
        <v>4.4258987289199914E-3</v>
      </c>
      <c r="L206" s="19">
        <v>4.4000000000000003E-3</v>
      </c>
      <c r="M206" s="20">
        <v>4303.5520000000006</v>
      </c>
    </row>
    <row r="207" spans="1:13" outlineLevel="2">
      <c r="A207" s="8" t="s">
        <v>288</v>
      </c>
      <c r="B207" s="11" t="s">
        <v>289</v>
      </c>
      <c r="C207" s="41">
        <v>0</v>
      </c>
      <c r="D207" s="41">
        <v>0</v>
      </c>
      <c r="E207" s="59">
        <v>0</v>
      </c>
      <c r="F207" s="4">
        <v>0</v>
      </c>
      <c r="G207" s="3">
        <v>0</v>
      </c>
      <c r="H207" s="4">
        <v>0</v>
      </c>
      <c r="I207" s="3">
        <v>20</v>
      </c>
      <c r="J207" s="4">
        <v>6.0932882430003352E-4</v>
      </c>
      <c r="K207" s="15">
        <v>2.0310960810001117E-4</v>
      </c>
      <c r="L207" s="19">
        <v>2.0000000000000001E-4</v>
      </c>
      <c r="M207" s="20">
        <v>195.61600000000001</v>
      </c>
    </row>
    <row r="208" spans="1:13" outlineLevel="2">
      <c r="A208" s="8" t="s">
        <v>290</v>
      </c>
      <c r="B208" s="11" t="s">
        <v>291</v>
      </c>
      <c r="C208" s="41">
        <v>0</v>
      </c>
      <c r="D208" s="41">
        <v>0</v>
      </c>
      <c r="E208" s="59">
        <v>0</v>
      </c>
      <c r="F208" s="4">
        <v>0</v>
      </c>
      <c r="G208" s="3">
        <v>0</v>
      </c>
      <c r="H208" s="4">
        <v>0</v>
      </c>
      <c r="I208" s="3">
        <v>13</v>
      </c>
      <c r="J208" s="4">
        <v>3.960637357950218E-4</v>
      </c>
      <c r="K208" s="15">
        <v>1.3202124526500727E-4</v>
      </c>
      <c r="L208" s="19">
        <v>1E-4</v>
      </c>
      <c r="M208" s="20">
        <v>97.808000000000007</v>
      </c>
    </row>
    <row r="209" spans="1:13" outlineLevel="2">
      <c r="A209" s="8" t="s">
        <v>588</v>
      </c>
      <c r="B209" s="11" t="s">
        <v>400</v>
      </c>
      <c r="C209" s="41">
        <v>289</v>
      </c>
      <c r="D209" s="41">
        <v>40</v>
      </c>
      <c r="E209" s="59">
        <v>329</v>
      </c>
      <c r="F209" s="4">
        <v>4.2805100182149364E-2</v>
      </c>
      <c r="G209" s="3">
        <v>0</v>
      </c>
      <c r="H209" s="4">
        <v>0</v>
      </c>
      <c r="I209" s="3">
        <v>384</v>
      </c>
      <c r="J209" s="4">
        <v>1.1699113426560643E-2</v>
      </c>
      <c r="K209" s="15">
        <v>1.8168071202903337E-2</v>
      </c>
      <c r="L209" s="19">
        <v>1.8200000000000001E-2</v>
      </c>
      <c r="M209" s="20">
        <v>17801.056</v>
      </c>
    </row>
    <row r="210" spans="1:13" outlineLevel="2">
      <c r="A210" s="8" t="s">
        <v>589</v>
      </c>
      <c r="B210" s="11" t="s">
        <v>401</v>
      </c>
      <c r="C210" s="41">
        <v>52</v>
      </c>
      <c r="D210" s="41">
        <v>46</v>
      </c>
      <c r="E210" s="59">
        <v>98</v>
      </c>
      <c r="F210" s="4">
        <v>1.2750455373406194E-2</v>
      </c>
      <c r="G210" s="3">
        <v>31</v>
      </c>
      <c r="H210" s="4">
        <v>7.6242006886374815E-3</v>
      </c>
      <c r="I210" s="3">
        <v>372</v>
      </c>
      <c r="J210" s="4">
        <v>1.1333516131980623E-2</v>
      </c>
      <c r="K210" s="15">
        <v>1.0569390731341432E-2</v>
      </c>
      <c r="L210" s="19">
        <v>1.06E-2</v>
      </c>
      <c r="M210" s="20">
        <v>10367.647999999999</v>
      </c>
    </row>
    <row r="211" spans="1:13" outlineLevel="2">
      <c r="A211" s="8" t="s">
        <v>292</v>
      </c>
      <c r="B211" s="11" t="s">
        <v>293</v>
      </c>
      <c r="C211" s="41">
        <v>121</v>
      </c>
      <c r="D211" s="41">
        <v>111</v>
      </c>
      <c r="E211" s="59">
        <v>232</v>
      </c>
      <c r="F211" s="4">
        <v>3.0184751496226906E-2</v>
      </c>
      <c r="G211" s="3">
        <v>0</v>
      </c>
      <c r="H211" s="4">
        <v>0</v>
      </c>
      <c r="I211" s="3">
        <v>9</v>
      </c>
      <c r="J211" s="4">
        <v>2.7419797093501506E-4</v>
      </c>
      <c r="K211" s="15">
        <v>1.015298315572064E-2</v>
      </c>
      <c r="L211" s="19">
        <v>1.0200000000000001E-2</v>
      </c>
      <c r="M211" s="20">
        <v>9976.4160000000011</v>
      </c>
    </row>
    <row r="212" spans="1:13" outlineLevel="2">
      <c r="A212" s="8" t="s">
        <v>294</v>
      </c>
      <c r="B212" s="11" t="s">
        <v>295</v>
      </c>
      <c r="C212" s="41">
        <v>47</v>
      </c>
      <c r="D212" s="41">
        <v>0</v>
      </c>
      <c r="E212" s="59">
        <v>47</v>
      </c>
      <c r="F212" s="4">
        <v>6.1150143117356236E-3</v>
      </c>
      <c r="G212" s="3">
        <v>36</v>
      </c>
      <c r="H212" s="4">
        <v>8.8539104771273979E-3</v>
      </c>
      <c r="I212" s="3">
        <v>105</v>
      </c>
      <c r="J212" s="4">
        <v>3.1989763275751758E-3</v>
      </c>
      <c r="K212" s="15">
        <v>6.0559670388127323E-3</v>
      </c>
      <c r="L212" s="19">
        <v>6.1000000000000004E-3</v>
      </c>
      <c r="M212" s="20">
        <v>5966.2880000000005</v>
      </c>
    </row>
    <row r="213" spans="1:13" outlineLevel="2">
      <c r="A213" s="8" t="s">
        <v>296</v>
      </c>
      <c r="B213" s="11" t="s">
        <v>297</v>
      </c>
      <c r="C213" s="41">
        <v>1</v>
      </c>
      <c r="D213" s="41">
        <v>3</v>
      </c>
      <c r="E213" s="59">
        <v>4</v>
      </c>
      <c r="F213" s="4">
        <v>5.2042674993494666E-4</v>
      </c>
      <c r="G213" s="3">
        <v>14</v>
      </c>
      <c r="H213" s="4">
        <v>3.4431874077717659E-3</v>
      </c>
      <c r="I213" s="3">
        <v>454</v>
      </c>
      <c r="J213" s="4">
        <v>1.3831764311610761E-2</v>
      </c>
      <c r="K213" s="15">
        <v>5.9317928231058248E-3</v>
      </c>
      <c r="L213" s="19">
        <v>5.8999999999999999E-3</v>
      </c>
      <c r="M213" s="20">
        <v>5770.6719999999996</v>
      </c>
    </row>
    <row r="214" spans="1:13" outlineLevel="2">
      <c r="A214" s="8" t="s">
        <v>298</v>
      </c>
      <c r="B214" s="11" t="s">
        <v>299</v>
      </c>
      <c r="C214" s="41">
        <v>0</v>
      </c>
      <c r="D214" s="41">
        <v>0</v>
      </c>
      <c r="E214" s="59">
        <v>0</v>
      </c>
      <c r="F214" s="4">
        <v>0</v>
      </c>
      <c r="G214" s="3">
        <v>23</v>
      </c>
      <c r="H214" s="4">
        <v>5.6566650270536154E-3</v>
      </c>
      <c r="I214" s="3">
        <v>43</v>
      </c>
      <c r="J214" s="4">
        <v>1.310056972245072E-3</v>
      </c>
      <c r="K214" s="15">
        <v>2.322240666432896E-3</v>
      </c>
      <c r="L214" s="19">
        <v>2.3E-3</v>
      </c>
      <c r="M214" s="20">
        <v>2249.5839999999998</v>
      </c>
    </row>
    <row r="215" spans="1:13" outlineLevel="2">
      <c r="A215" s="8" t="s">
        <v>301</v>
      </c>
      <c r="B215" s="11" t="s">
        <v>302</v>
      </c>
      <c r="C215" s="41">
        <v>0</v>
      </c>
      <c r="D215" s="41">
        <v>0</v>
      </c>
      <c r="E215" s="59">
        <v>0</v>
      </c>
      <c r="F215" s="4">
        <v>0</v>
      </c>
      <c r="G215" s="3">
        <v>1</v>
      </c>
      <c r="H215" s="4">
        <v>2.4594195769798326E-4</v>
      </c>
      <c r="I215" s="3">
        <v>7</v>
      </c>
      <c r="J215" s="4">
        <v>2.1326508850501172E-4</v>
      </c>
      <c r="K215" s="15">
        <v>1.5306901540099833E-4</v>
      </c>
      <c r="L215" s="19">
        <v>2.0000000000000001E-4</v>
      </c>
      <c r="M215" s="20">
        <v>195.61600000000001</v>
      </c>
    </row>
    <row r="216" spans="1:13" outlineLevel="2">
      <c r="A216" s="8" t="s">
        <v>303</v>
      </c>
      <c r="B216" s="11" t="s">
        <v>304</v>
      </c>
      <c r="C216" s="41">
        <v>239</v>
      </c>
      <c r="D216" s="41">
        <v>1</v>
      </c>
      <c r="E216" s="59">
        <v>240</v>
      </c>
      <c r="F216" s="4">
        <v>3.1225604996096799E-2</v>
      </c>
      <c r="G216" s="3">
        <v>0</v>
      </c>
      <c r="H216" s="4">
        <v>0</v>
      </c>
      <c r="I216" s="3">
        <v>111</v>
      </c>
      <c r="J216" s="4">
        <v>3.3817749748651861E-3</v>
      </c>
      <c r="K216" s="15">
        <v>1.1535793323653995E-2</v>
      </c>
      <c r="L216" s="19">
        <v>1.15E-2</v>
      </c>
      <c r="M216" s="20">
        <v>11247.92</v>
      </c>
    </row>
    <row r="217" spans="1:13" outlineLevel="2">
      <c r="A217" s="8" t="s">
        <v>305</v>
      </c>
      <c r="B217" s="11" t="s">
        <v>306</v>
      </c>
      <c r="C217" s="41">
        <v>28</v>
      </c>
      <c r="D217" s="41">
        <v>0</v>
      </c>
      <c r="E217" s="59">
        <v>28</v>
      </c>
      <c r="F217" s="4">
        <v>3.6429872495446266E-3</v>
      </c>
      <c r="G217" s="3">
        <v>10</v>
      </c>
      <c r="H217" s="4">
        <v>2.4594195769798328E-3</v>
      </c>
      <c r="I217" s="3">
        <v>120</v>
      </c>
      <c r="J217" s="4">
        <v>3.6559729458002011E-3</v>
      </c>
      <c r="K217" s="15">
        <v>3.2527932574415532E-3</v>
      </c>
      <c r="L217" s="19">
        <v>3.3E-3</v>
      </c>
      <c r="M217" s="20">
        <v>3227.6639999999998</v>
      </c>
    </row>
    <row r="218" spans="1:13" outlineLevel="2">
      <c r="A218" s="8" t="s">
        <v>307</v>
      </c>
      <c r="B218" s="11" t="s">
        <v>308</v>
      </c>
      <c r="C218" s="41">
        <v>4</v>
      </c>
      <c r="D218" s="41">
        <v>3</v>
      </c>
      <c r="E218" s="59">
        <v>7</v>
      </c>
      <c r="F218" s="4">
        <v>9.1074681238615665E-4</v>
      </c>
      <c r="G218" s="3">
        <v>8</v>
      </c>
      <c r="H218" s="4">
        <v>1.9675356615838661E-3</v>
      </c>
      <c r="I218" s="3">
        <v>279</v>
      </c>
      <c r="J218" s="4">
        <v>8.500137098985467E-3</v>
      </c>
      <c r="K218" s="15">
        <v>3.7928065243184963E-3</v>
      </c>
      <c r="L218" s="19">
        <v>3.8E-3</v>
      </c>
      <c r="M218" s="20">
        <v>3716.7040000000002</v>
      </c>
    </row>
    <row r="219" spans="1:13" outlineLevel="2">
      <c r="A219" s="8" t="s">
        <v>309</v>
      </c>
      <c r="B219" s="11" t="s">
        <v>310</v>
      </c>
      <c r="C219" s="41">
        <v>0</v>
      </c>
      <c r="D219" s="41">
        <v>0</v>
      </c>
      <c r="E219" s="59">
        <v>0</v>
      </c>
      <c r="F219" s="4">
        <v>0</v>
      </c>
      <c r="G219" s="3">
        <v>0</v>
      </c>
      <c r="H219" s="4">
        <v>0</v>
      </c>
      <c r="I219" s="3">
        <v>3</v>
      </c>
      <c r="J219" s="4">
        <v>9.1399323645005026E-5</v>
      </c>
      <c r="K219" s="15">
        <v>3.0466441215001674E-5</v>
      </c>
      <c r="L219" s="19">
        <v>0</v>
      </c>
      <c r="M219" s="20">
        <v>0</v>
      </c>
    </row>
    <row r="220" spans="1:13" outlineLevel="2">
      <c r="A220" s="8" t="s">
        <v>508</v>
      </c>
      <c r="B220" s="11" t="s">
        <v>509</v>
      </c>
      <c r="C220" s="41">
        <v>0</v>
      </c>
      <c r="D220" s="41">
        <v>0</v>
      </c>
      <c r="E220" s="59">
        <v>0</v>
      </c>
      <c r="F220" s="4">
        <v>0</v>
      </c>
      <c r="G220" s="3">
        <v>0</v>
      </c>
      <c r="H220" s="4">
        <v>0</v>
      </c>
      <c r="I220" s="3">
        <v>10</v>
      </c>
      <c r="J220" s="4">
        <v>3.0466441215001676E-4</v>
      </c>
      <c r="K220" s="15">
        <v>1.0155480405000558E-4</v>
      </c>
      <c r="L220" s="19">
        <v>1E-4</v>
      </c>
      <c r="M220" s="20">
        <v>97.808000000000007</v>
      </c>
    </row>
    <row r="221" spans="1:13" outlineLevel="2">
      <c r="A221" s="8" t="s">
        <v>573</v>
      </c>
      <c r="B221" s="11" t="s">
        <v>574</v>
      </c>
      <c r="C221" s="41">
        <v>0</v>
      </c>
      <c r="D221" s="41">
        <v>0</v>
      </c>
      <c r="E221" s="59">
        <v>0</v>
      </c>
      <c r="F221" s="4">
        <v>0</v>
      </c>
      <c r="G221" s="3">
        <v>0</v>
      </c>
      <c r="H221" s="4">
        <v>0</v>
      </c>
      <c r="I221" s="3">
        <v>11</v>
      </c>
      <c r="J221" s="4">
        <v>3.3513085336501846E-4</v>
      </c>
      <c r="K221" s="15">
        <v>1.1171028445500615E-4</v>
      </c>
      <c r="L221" s="19">
        <v>1E-4</v>
      </c>
      <c r="M221" s="20">
        <v>97.808000000000007</v>
      </c>
    </row>
    <row r="222" spans="1:13" outlineLevel="2">
      <c r="A222" s="8" t="s">
        <v>311</v>
      </c>
      <c r="B222" s="11" t="s">
        <v>312</v>
      </c>
      <c r="C222" s="41">
        <v>0</v>
      </c>
      <c r="D222" s="41">
        <v>0</v>
      </c>
      <c r="E222" s="59">
        <v>0</v>
      </c>
      <c r="F222" s="4">
        <v>0</v>
      </c>
      <c r="G222" s="3">
        <v>6</v>
      </c>
      <c r="H222" s="4">
        <v>1.4756517461878996E-3</v>
      </c>
      <c r="I222" s="3">
        <v>34</v>
      </c>
      <c r="J222" s="4">
        <v>1.035859001310057E-3</v>
      </c>
      <c r="K222" s="15">
        <v>8.3717024916598552E-4</v>
      </c>
      <c r="L222" s="19">
        <v>8.0000000000000004E-4</v>
      </c>
      <c r="M222" s="20">
        <v>782.46400000000006</v>
      </c>
    </row>
    <row r="223" spans="1:13" outlineLevel="2">
      <c r="A223" s="8" t="s">
        <v>313</v>
      </c>
      <c r="B223" s="11" t="s">
        <v>314</v>
      </c>
      <c r="C223" s="41">
        <v>0</v>
      </c>
      <c r="D223" s="41">
        <v>0</v>
      </c>
      <c r="E223" s="59">
        <v>0</v>
      </c>
      <c r="F223" s="4">
        <v>0</v>
      </c>
      <c r="G223" s="3">
        <v>0</v>
      </c>
      <c r="H223" s="4">
        <v>0</v>
      </c>
      <c r="I223" s="3">
        <v>55</v>
      </c>
      <c r="J223" s="4">
        <v>1.6756542668250921E-3</v>
      </c>
      <c r="K223" s="15">
        <v>5.5855142227503071E-4</v>
      </c>
      <c r="L223" s="19">
        <v>5.9999999999999995E-4</v>
      </c>
      <c r="M223" s="20">
        <v>586.84799999999996</v>
      </c>
    </row>
    <row r="224" spans="1:13" outlineLevel="2">
      <c r="A224" s="8" t="s">
        <v>500</v>
      </c>
      <c r="B224" s="11" t="s">
        <v>501</v>
      </c>
      <c r="C224" s="41">
        <v>0</v>
      </c>
      <c r="D224" s="41">
        <v>0</v>
      </c>
      <c r="E224" s="59">
        <v>0</v>
      </c>
      <c r="F224" s="4">
        <v>0</v>
      </c>
      <c r="G224" s="3">
        <v>0</v>
      </c>
      <c r="H224" s="4">
        <v>0</v>
      </c>
      <c r="I224" s="3">
        <v>2</v>
      </c>
      <c r="J224" s="4">
        <v>6.0932882430003348E-5</v>
      </c>
      <c r="K224" s="15">
        <v>2.0310960810001117E-5</v>
      </c>
      <c r="L224" s="19">
        <v>0</v>
      </c>
      <c r="M224" s="20">
        <v>0</v>
      </c>
    </row>
    <row r="225" spans="1:13" outlineLevel="2">
      <c r="A225" s="8" t="s">
        <v>315</v>
      </c>
      <c r="B225" s="11" t="s">
        <v>316</v>
      </c>
      <c r="C225" s="41">
        <v>9</v>
      </c>
      <c r="D225" s="41">
        <v>6</v>
      </c>
      <c r="E225" s="59">
        <v>15</v>
      </c>
      <c r="F225" s="4">
        <v>1.95160031225605E-3</v>
      </c>
      <c r="G225" s="3">
        <v>5</v>
      </c>
      <c r="H225" s="4">
        <v>1.2297097884899164E-3</v>
      </c>
      <c r="I225" s="3">
        <v>195</v>
      </c>
      <c r="J225" s="4">
        <v>5.9409560369253264E-3</v>
      </c>
      <c r="K225" s="15">
        <v>3.0407553792237644E-3</v>
      </c>
      <c r="L225" s="19">
        <v>3.0000000000000001E-3</v>
      </c>
      <c r="M225" s="20">
        <v>2934.2400000000002</v>
      </c>
    </row>
    <row r="226" spans="1:13" outlineLevel="2">
      <c r="A226" s="8" t="s">
        <v>317</v>
      </c>
      <c r="B226" s="11" t="s">
        <v>318</v>
      </c>
      <c r="C226" s="41">
        <v>0</v>
      </c>
      <c r="D226" s="41">
        <v>0</v>
      </c>
      <c r="E226" s="59">
        <v>0</v>
      </c>
      <c r="F226" s="4">
        <v>0</v>
      </c>
      <c r="G226" s="3">
        <v>0</v>
      </c>
      <c r="H226" s="4">
        <v>0</v>
      </c>
      <c r="I226" s="3">
        <v>22</v>
      </c>
      <c r="J226" s="4">
        <v>6.7026170673003692E-4</v>
      </c>
      <c r="K226" s="15">
        <v>2.2342056891001231E-4</v>
      </c>
      <c r="L226" s="19">
        <v>2.0000000000000001E-4</v>
      </c>
      <c r="M226" s="20">
        <v>195.61600000000001</v>
      </c>
    </row>
    <row r="227" spans="1:13" outlineLevel="2">
      <c r="A227" s="8" t="s">
        <v>319</v>
      </c>
      <c r="B227" s="11" t="s">
        <v>320</v>
      </c>
      <c r="C227" s="41">
        <v>0</v>
      </c>
      <c r="D227" s="41">
        <v>0</v>
      </c>
      <c r="E227" s="59">
        <v>0</v>
      </c>
      <c r="F227" s="4">
        <v>0</v>
      </c>
      <c r="G227" s="3">
        <v>1</v>
      </c>
      <c r="H227" s="4">
        <v>2.4594195769798326E-4</v>
      </c>
      <c r="I227" s="3">
        <v>137</v>
      </c>
      <c r="J227" s="4">
        <v>4.1739024464552297E-3</v>
      </c>
      <c r="K227" s="15">
        <v>1.4732814680510709E-3</v>
      </c>
      <c r="L227" s="19">
        <v>1.5E-3</v>
      </c>
      <c r="M227" s="20">
        <v>1467.1200000000001</v>
      </c>
    </row>
    <row r="228" spans="1:13" outlineLevel="2">
      <c r="A228" s="8" t="s">
        <v>321</v>
      </c>
      <c r="B228" s="11" t="s">
        <v>322</v>
      </c>
      <c r="C228" s="41">
        <v>0</v>
      </c>
      <c r="D228" s="41">
        <v>0</v>
      </c>
      <c r="E228" s="59">
        <v>0</v>
      </c>
      <c r="F228" s="4">
        <v>0</v>
      </c>
      <c r="G228" s="3">
        <v>10</v>
      </c>
      <c r="H228" s="4">
        <v>2.4594195769798328E-3</v>
      </c>
      <c r="I228" s="3">
        <v>40</v>
      </c>
      <c r="J228" s="4">
        <v>1.218657648600067E-3</v>
      </c>
      <c r="K228" s="15">
        <v>1.2260257418599666E-3</v>
      </c>
      <c r="L228" s="19">
        <v>1.1999999999999999E-3</v>
      </c>
      <c r="M228" s="20">
        <v>1173.6959999999999</v>
      </c>
    </row>
    <row r="229" spans="1:13" outlineLevel="2">
      <c r="A229" s="8" t="s">
        <v>323</v>
      </c>
      <c r="B229" s="11" t="s">
        <v>324</v>
      </c>
      <c r="C229" s="41">
        <v>0</v>
      </c>
      <c r="D229" s="41">
        <v>0</v>
      </c>
      <c r="E229" s="59">
        <v>0</v>
      </c>
      <c r="F229" s="4">
        <v>0</v>
      </c>
      <c r="G229" s="3">
        <v>0</v>
      </c>
      <c r="H229" s="4">
        <v>0</v>
      </c>
      <c r="I229" s="3">
        <v>9</v>
      </c>
      <c r="J229" s="4">
        <v>2.7419797093501506E-4</v>
      </c>
      <c r="K229" s="15">
        <v>9.1399323645005026E-5</v>
      </c>
      <c r="L229" s="19">
        <v>1E-4</v>
      </c>
      <c r="M229" s="20">
        <v>97.808000000000007</v>
      </c>
    </row>
    <row r="230" spans="1:13" outlineLevel="2">
      <c r="A230" s="8" t="s">
        <v>325</v>
      </c>
      <c r="B230" s="11" t="s">
        <v>326</v>
      </c>
      <c r="C230" s="41">
        <v>0</v>
      </c>
      <c r="D230" s="41">
        <v>0</v>
      </c>
      <c r="E230" s="59">
        <v>0</v>
      </c>
      <c r="F230" s="4">
        <v>0</v>
      </c>
      <c r="G230" s="3">
        <v>0</v>
      </c>
      <c r="H230" s="4">
        <v>0</v>
      </c>
      <c r="I230" s="3">
        <v>19</v>
      </c>
      <c r="J230" s="4">
        <v>5.7886238308503188E-4</v>
      </c>
      <c r="K230" s="15">
        <v>1.9295412769501064E-4</v>
      </c>
      <c r="L230" s="19">
        <v>2.0000000000000001E-4</v>
      </c>
      <c r="M230" s="20">
        <v>195.61600000000001</v>
      </c>
    </row>
    <row r="231" spans="1:13" outlineLevel="2">
      <c r="A231" s="8" t="s">
        <v>327</v>
      </c>
      <c r="B231" s="11" t="s">
        <v>482</v>
      </c>
      <c r="C231" s="41">
        <v>0</v>
      </c>
      <c r="D231" s="41">
        <v>0</v>
      </c>
      <c r="E231" s="59">
        <v>0</v>
      </c>
      <c r="F231" s="4">
        <v>0</v>
      </c>
      <c r="G231" s="3">
        <v>5</v>
      </c>
      <c r="H231" s="4">
        <v>1.2297097884899164E-3</v>
      </c>
      <c r="I231" s="3">
        <v>123</v>
      </c>
      <c r="J231" s="4">
        <v>3.7473722694452063E-3</v>
      </c>
      <c r="K231" s="15">
        <v>1.659027352645041E-3</v>
      </c>
      <c r="L231" s="19">
        <v>1.6999999999999999E-3</v>
      </c>
      <c r="M231" s="20">
        <v>1662.7359999999999</v>
      </c>
    </row>
    <row r="232" spans="1:13" outlineLevel="2">
      <c r="A232" s="8" t="s">
        <v>328</v>
      </c>
      <c r="B232" s="11" t="s">
        <v>329</v>
      </c>
      <c r="C232" s="41">
        <v>0</v>
      </c>
      <c r="D232" s="41">
        <v>0</v>
      </c>
      <c r="E232" s="59">
        <v>0</v>
      </c>
      <c r="F232" s="4">
        <v>0</v>
      </c>
      <c r="G232" s="3">
        <v>0</v>
      </c>
      <c r="H232" s="4">
        <v>0</v>
      </c>
      <c r="I232" s="3">
        <v>57</v>
      </c>
      <c r="J232" s="4">
        <v>1.7365871492550954E-3</v>
      </c>
      <c r="K232" s="15">
        <v>5.7886238308503177E-4</v>
      </c>
      <c r="L232" s="19">
        <v>5.9999999999999995E-4</v>
      </c>
      <c r="M232" s="20">
        <v>586.84799999999996</v>
      </c>
    </row>
    <row r="233" spans="1:13" outlineLevel="2">
      <c r="A233" s="8" t="s">
        <v>330</v>
      </c>
      <c r="B233" s="11" t="s">
        <v>331</v>
      </c>
      <c r="C233" s="41">
        <v>0</v>
      </c>
      <c r="D233" s="41">
        <v>0</v>
      </c>
      <c r="E233" s="59">
        <v>0</v>
      </c>
      <c r="F233" s="4">
        <v>0</v>
      </c>
      <c r="G233" s="3">
        <v>0</v>
      </c>
      <c r="H233" s="4">
        <v>0</v>
      </c>
      <c r="I233" s="3">
        <v>1</v>
      </c>
      <c r="J233" s="4">
        <v>3.0466441215001674E-5</v>
      </c>
      <c r="K233" s="15">
        <v>1.0155480405000559E-5</v>
      </c>
      <c r="L233" s="19">
        <v>0</v>
      </c>
      <c r="M233" s="20">
        <v>0</v>
      </c>
    </row>
    <row r="234" spans="1:13" outlineLevel="2">
      <c r="A234" s="8" t="s">
        <v>332</v>
      </c>
      <c r="B234" s="11" t="s">
        <v>333</v>
      </c>
      <c r="C234" s="41">
        <v>0</v>
      </c>
      <c r="D234" s="41">
        <v>0</v>
      </c>
      <c r="E234" s="59">
        <v>0</v>
      </c>
      <c r="F234" s="4">
        <v>0</v>
      </c>
      <c r="G234" s="3">
        <v>0</v>
      </c>
      <c r="H234" s="4">
        <v>0</v>
      </c>
      <c r="I234" s="3">
        <v>4</v>
      </c>
      <c r="J234" s="4">
        <v>1.218657648600067E-4</v>
      </c>
      <c r="K234" s="15">
        <v>4.0621921620002234E-5</v>
      </c>
      <c r="L234" s="19">
        <v>0</v>
      </c>
      <c r="M234" s="20">
        <v>0</v>
      </c>
    </row>
    <row r="235" spans="1:13" outlineLevel="2">
      <c r="A235" s="47" t="s">
        <v>601</v>
      </c>
      <c r="B235" s="25" t="s">
        <v>602</v>
      </c>
      <c r="C235" s="41">
        <v>0</v>
      </c>
      <c r="D235" s="41">
        <v>0</v>
      </c>
      <c r="E235" s="59">
        <v>0</v>
      </c>
      <c r="F235" s="4">
        <v>0</v>
      </c>
      <c r="G235" s="3">
        <v>4</v>
      </c>
      <c r="H235" s="4">
        <v>9.8376783079193305E-4</v>
      </c>
      <c r="I235" s="3">
        <v>4</v>
      </c>
      <c r="J235" s="4">
        <v>1.218657648600067E-4</v>
      </c>
      <c r="K235" s="15">
        <v>3.6854453188397995E-4</v>
      </c>
      <c r="L235" s="19">
        <v>4.0000000000000002E-4</v>
      </c>
      <c r="M235" s="20">
        <v>391.23200000000003</v>
      </c>
    </row>
    <row r="236" spans="1:13" outlineLevel="2">
      <c r="A236" s="47" t="s">
        <v>579</v>
      </c>
      <c r="B236" s="25" t="s">
        <v>580</v>
      </c>
      <c r="C236" s="41">
        <v>39</v>
      </c>
      <c r="D236" s="41">
        <v>0</v>
      </c>
      <c r="E236" s="59">
        <v>39</v>
      </c>
      <c r="F236" s="4">
        <v>5.0741608118657303E-3</v>
      </c>
      <c r="G236" s="3">
        <v>9</v>
      </c>
      <c r="H236" s="4">
        <v>2.2134776192818495E-3</v>
      </c>
      <c r="I236" s="3">
        <v>26</v>
      </c>
      <c r="J236" s="4">
        <v>7.921274715900436E-4</v>
      </c>
      <c r="K236" s="15">
        <v>2.6932553009125413E-3</v>
      </c>
      <c r="L236" s="19">
        <v>2.7000000000000001E-3</v>
      </c>
      <c r="M236" s="20">
        <v>2640.8160000000003</v>
      </c>
    </row>
    <row r="237" spans="1:13" outlineLevel="2">
      <c r="A237" s="8" t="s">
        <v>334</v>
      </c>
      <c r="B237" s="11" t="s">
        <v>335</v>
      </c>
      <c r="C237" s="41">
        <v>0</v>
      </c>
      <c r="D237" s="41">
        <v>0</v>
      </c>
      <c r="E237" s="59">
        <v>0</v>
      </c>
      <c r="F237" s="4">
        <v>0</v>
      </c>
      <c r="G237" s="3">
        <v>0</v>
      </c>
      <c r="H237" s="4">
        <v>0</v>
      </c>
      <c r="I237" s="3">
        <v>10</v>
      </c>
      <c r="J237" s="4">
        <v>3.0466441215001676E-4</v>
      </c>
      <c r="K237" s="15">
        <v>1.0155480405000558E-4</v>
      </c>
      <c r="L237" s="19">
        <v>1E-4</v>
      </c>
      <c r="M237" s="20">
        <v>97.808000000000007</v>
      </c>
    </row>
    <row r="238" spans="1:13" outlineLevel="2">
      <c r="A238" s="8" t="s">
        <v>336</v>
      </c>
      <c r="B238" s="11" t="s">
        <v>337</v>
      </c>
      <c r="C238" s="41">
        <v>0</v>
      </c>
      <c r="D238" s="41">
        <v>0</v>
      </c>
      <c r="E238" s="59">
        <v>0</v>
      </c>
      <c r="F238" s="4">
        <v>0</v>
      </c>
      <c r="G238" s="3">
        <v>0</v>
      </c>
      <c r="H238" s="4">
        <v>0</v>
      </c>
      <c r="I238" s="3">
        <v>8</v>
      </c>
      <c r="J238" s="4">
        <v>2.4373152972001339E-4</v>
      </c>
      <c r="K238" s="15">
        <v>8.1243843240004469E-5</v>
      </c>
      <c r="L238" s="19">
        <v>1E-4</v>
      </c>
      <c r="M238" s="20">
        <v>97.808000000000007</v>
      </c>
    </row>
    <row r="239" spans="1:13" outlineLevel="2">
      <c r="A239" s="8" t="s">
        <v>338</v>
      </c>
      <c r="B239" s="11" t="s">
        <v>339</v>
      </c>
      <c r="C239" s="41">
        <v>0</v>
      </c>
      <c r="D239" s="41">
        <v>1</v>
      </c>
      <c r="E239" s="59">
        <v>1</v>
      </c>
      <c r="F239" s="4">
        <v>1.3010668748373666E-4</v>
      </c>
      <c r="G239" s="3">
        <v>13</v>
      </c>
      <c r="H239" s="4">
        <v>3.1972454500737825E-3</v>
      </c>
      <c r="I239" s="3">
        <v>53</v>
      </c>
      <c r="J239" s="4">
        <v>1.6147213843950888E-3</v>
      </c>
      <c r="K239" s="15">
        <v>1.6473578406508693E-3</v>
      </c>
      <c r="L239" s="19">
        <v>1.6000000000000001E-3</v>
      </c>
      <c r="M239" s="20">
        <v>1564.9280000000001</v>
      </c>
    </row>
    <row r="240" spans="1:13" outlineLevel="2">
      <c r="A240" s="8" t="s">
        <v>340</v>
      </c>
      <c r="B240" s="11" t="s">
        <v>341</v>
      </c>
      <c r="C240" s="41">
        <v>465</v>
      </c>
      <c r="D240" s="41">
        <v>0</v>
      </c>
      <c r="E240" s="59">
        <v>465</v>
      </c>
      <c r="F240" s="4">
        <v>6.0499609679937547E-2</v>
      </c>
      <c r="G240" s="3">
        <v>30</v>
      </c>
      <c r="H240" s="4">
        <v>7.3782587309394985E-3</v>
      </c>
      <c r="I240" s="3">
        <v>203</v>
      </c>
      <c r="J240" s="4">
        <v>6.1846875666453404E-3</v>
      </c>
      <c r="K240" s="15">
        <v>2.4687518659174127E-2</v>
      </c>
      <c r="L240" s="19">
        <v>2.47E-2</v>
      </c>
      <c r="M240" s="20">
        <v>24158.576000000001</v>
      </c>
    </row>
    <row r="241" spans="1:18" outlineLevel="2">
      <c r="A241" s="8" t="s">
        <v>342</v>
      </c>
      <c r="B241" s="11" t="s">
        <v>343</v>
      </c>
      <c r="C241" s="41">
        <v>1</v>
      </c>
      <c r="D241" s="41">
        <v>0</v>
      </c>
      <c r="E241" s="59">
        <v>1</v>
      </c>
      <c r="F241" s="4">
        <v>1.3010668748373666E-4</v>
      </c>
      <c r="G241" s="3">
        <v>2</v>
      </c>
      <c r="H241" s="4">
        <v>4.9188391539596653E-4</v>
      </c>
      <c r="I241" s="3">
        <v>8</v>
      </c>
      <c r="J241" s="4">
        <v>2.4373152972001339E-4</v>
      </c>
      <c r="K241" s="15">
        <v>2.885740441999055E-4</v>
      </c>
      <c r="L241" s="19">
        <v>2.9999999999999997E-4</v>
      </c>
      <c r="M241" s="20">
        <v>293.42399999999998</v>
      </c>
    </row>
    <row r="242" spans="1:18" outlineLevel="2">
      <c r="A242" s="8" t="s">
        <v>344</v>
      </c>
      <c r="B242" s="11" t="s">
        <v>345</v>
      </c>
      <c r="C242" s="41">
        <v>70</v>
      </c>
      <c r="D242" s="41">
        <v>0</v>
      </c>
      <c r="E242" s="59">
        <v>70</v>
      </c>
      <c r="F242" s="4">
        <v>9.1074681238615673E-3</v>
      </c>
      <c r="G242" s="3">
        <v>55</v>
      </c>
      <c r="H242" s="4">
        <v>1.3526807673389081E-2</v>
      </c>
      <c r="I242" s="3">
        <v>141</v>
      </c>
      <c r="J242" s="4">
        <v>4.2957682113152363E-3</v>
      </c>
      <c r="K242" s="15">
        <v>8.9766813361886275E-3</v>
      </c>
      <c r="L242" s="19">
        <v>8.9999999999999993E-3</v>
      </c>
      <c r="M242" s="20">
        <v>8802.7199999999993</v>
      </c>
    </row>
    <row r="243" spans="1:18" outlineLevel="2">
      <c r="A243" s="8" t="s">
        <v>346</v>
      </c>
      <c r="B243" s="11" t="s">
        <v>347</v>
      </c>
      <c r="C243" s="41">
        <v>2</v>
      </c>
      <c r="D243" s="41">
        <v>0</v>
      </c>
      <c r="E243" s="59">
        <v>2</v>
      </c>
      <c r="F243" s="4">
        <v>2.6021337496747333E-4</v>
      </c>
      <c r="G243" s="3">
        <v>0</v>
      </c>
      <c r="H243" s="4">
        <v>0</v>
      </c>
      <c r="I243" s="3">
        <v>20</v>
      </c>
      <c r="J243" s="4">
        <v>6.0932882430003352E-4</v>
      </c>
      <c r="K243" s="15">
        <v>2.8984739975583562E-4</v>
      </c>
      <c r="L243" s="19">
        <v>2.9999999999999997E-4</v>
      </c>
      <c r="M243" s="20">
        <v>293.42399999999998</v>
      </c>
    </row>
    <row r="244" spans="1:18" outlineLevel="2">
      <c r="A244" s="8" t="s">
        <v>348</v>
      </c>
      <c r="B244" s="11" t="s">
        <v>349</v>
      </c>
      <c r="C244" s="41">
        <v>77</v>
      </c>
      <c r="D244" s="41">
        <v>25</v>
      </c>
      <c r="E244" s="59">
        <v>102</v>
      </c>
      <c r="F244" s="4">
        <v>1.3270882123341141E-2</v>
      </c>
      <c r="G244" s="3">
        <v>52</v>
      </c>
      <c r="H244" s="4">
        <v>1.278898180029513E-2</v>
      </c>
      <c r="I244" s="3">
        <v>673</v>
      </c>
      <c r="J244" s="4">
        <v>2.0503914937696127E-2</v>
      </c>
      <c r="K244" s="15">
        <v>1.5521259620444131E-2</v>
      </c>
      <c r="L244" s="19">
        <v>1.55E-2</v>
      </c>
      <c r="M244" s="20">
        <v>15160.24</v>
      </c>
    </row>
    <row r="245" spans="1:18" outlineLevel="2">
      <c r="A245" s="8" t="s">
        <v>350</v>
      </c>
      <c r="B245" s="11" t="s">
        <v>351</v>
      </c>
      <c r="C245" s="41">
        <v>1</v>
      </c>
      <c r="D245" s="41">
        <v>2</v>
      </c>
      <c r="E245" s="59">
        <v>3</v>
      </c>
      <c r="F245" s="4">
        <v>3.9032006245120999E-4</v>
      </c>
      <c r="G245" s="3">
        <v>0</v>
      </c>
      <c r="H245" s="4">
        <v>0</v>
      </c>
      <c r="I245" s="3">
        <v>45</v>
      </c>
      <c r="J245" s="4">
        <v>1.3709898546750755E-3</v>
      </c>
      <c r="K245" s="15">
        <v>5.8710330570876186E-4</v>
      </c>
      <c r="L245" s="19">
        <v>5.9999999999999995E-4</v>
      </c>
      <c r="M245" s="20">
        <v>586.84799999999996</v>
      </c>
    </row>
    <row r="246" spans="1:18" outlineLevel="2">
      <c r="A246" s="8" t="s">
        <v>635</v>
      </c>
      <c r="B246" s="11" t="s">
        <v>636</v>
      </c>
      <c r="C246" s="41">
        <v>2</v>
      </c>
      <c r="D246" s="41">
        <v>2</v>
      </c>
      <c r="E246" s="59">
        <v>4</v>
      </c>
      <c r="F246" s="4">
        <v>5.2042674993494666E-4</v>
      </c>
      <c r="G246" s="3">
        <v>0</v>
      </c>
      <c r="H246" s="4">
        <v>0</v>
      </c>
      <c r="I246" s="3">
        <v>0</v>
      </c>
      <c r="J246" s="4">
        <v>0</v>
      </c>
      <c r="K246" s="15">
        <v>1.7347558331164888E-4</v>
      </c>
      <c r="L246" s="19">
        <v>2.0000000000000001E-4</v>
      </c>
      <c r="M246" s="20">
        <v>195.61600000000001</v>
      </c>
    </row>
    <row r="247" spans="1:18" outlineLevel="2">
      <c r="A247" s="8" t="s">
        <v>352</v>
      </c>
      <c r="B247" s="11" t="s">
        <v>353</v>
      </c>
      <c r="C247" s="41">
        <v>65</v>
      </c>
      <c r="D247" s="41">
        <v>56</v>
      </c>
      <c r="E247" s="59">
        <v>121</v>
      </c>
      <c r="F247" s="4">
        <v>1.5742909185532138E-2</v>
      </c>
      <c r="G247" s="3">
        <v>1</v>
      </c>
      <c r="H247" s="4">
        <v>2.4594195769798326E-4</v>
      </c>
      <c r="I247" s="3">
        <v>470</v>
      </c>
      <c r="J247" s="4">
        <v>1.4319227371050788E-2</v>
      </c>
      <c r="K247" s="15">
        <v>1.0102692838093636E-2</v>
      </c>
      <c r="L247" s="19">
        <v>1.01E-2</v>
      </c>
      <c r="M247" s="20">
        <v>9878.6080000000002</v>
      </c>
    </row>
    <row r="248" spans="1:18" outlineLevel="2">
      <c r="A248" s="8" t="s">
        <v>354</v>
      </c>
      <c r="B248" s="11" t="s">
        <v>355</v>
      </c>
      <c r="C248" s="41">
        <v>0</v>
      </c>
      <c r="D248" s="41">
        <v>0</v>
      </c>
      <c r="E248" s="59">
        <v>0</v>
      </c>
      <c r="F248" s="4">
        <v>0</v>
      </c>
      <c r="G248" s="3">
        <v>0</v>
      </c>
      <c r="H248" s="4">
        <v>0</v>
      </c>
      <c r="I248" s="3">
        <v>17</v>
      </c>
      <c r="J248" s="4">
        <v>5.1792950065502848E-4</v>
      </c>
      <c r="K248" s="15">
        <v>1.7264316688500949E-4</v>
      </c>
      <c r="L248" s="19">
        <v>2.0000000000000001E-4</v>
      </c>
      <c r="M248" s="20">
        <v>195.61600000000001</v>
      </c>
    </row>
    <row r="249" spans="1:18" outlineLevel="2">
      <c r="A249" s="8" t="s">
        <v>356</v>
      </c>
      <c r="B249" s="11" t="s">
        <v>357</v>
      </c>
      <c r="C249" s="41">
        <v>0</v>
      </c>
      <c r="D249" s="41">
        <v>0</v>
      </c>
      <c r="E249" s="59">
        <v>0</v>
      </c>
      <c r="F249" s="4">
        <v>0</v>
      </c>
      <c r="G249" s="3">
        <v>0</v>
      </c>
      <c r="H249" s="4">
        <v>0</v>
      </c>
      <c r="I249" s="3">
        <v>0</v>
      </c>
      <c r="J249" s="4">
        <v>0</v>
      </c>
      <c r="K249" s="15">
        <v>0</v>
      </c>
      <c r="L249" s="19">
        <v>0</v>
      </c>
      <c r="M249" s="20">
        <v>0</v>
      </c>
    </row>
    <row r="250" spans="1:18" outlineLevel="1">
      <c r="A250" s="50" t="s">
        <v>358</v>
      </c>
      <c r="B250" s="51"/>
      <c r="C250" s="50">
        <v>2913</v>
      </c>
      <c r="D250" s="50">
        <v>558</v>
      </c>
      <c r="E250" s="62">
        <v>3471</v>
      </c>
      <c r="F250" s="52">
        <v>0.45160031225604996</v>
      </c>
      <c r="G250" s="53">
        <v>1013</v>
      </c>
      <c r="H250" s="52">
        <v>0.24913920314805707</v>
      </c>
      <c r="I250" s="53">
        <v>7411</v>
      </c>
      <c r="J250" s="52">
        <v>0.22578679584437741</v>
      </c>
      <c r="K250" s="54">
        <v>0.30884210374949483</v>
      </c>
      <c r="L250" s="55">
        <v>0.30880000000000002</v>
      </c>
      <c r="M250" s="56">
        <v>302031.10399999999</v>
      </c>
      <c r="R250" s="11">
        <v>11895</v>
      </c>
    </row>
    <row r="251" spans="1:18">
      <c r="M251" s="20"/>
    </row>
    <row r="252" spans="1:18">
      <c r="A252" s="1" t="s">
        <v>359</v>
      </c>
      <c r="B252" s="2"/>
      <c r="C252" s="40"/>
      <c r="D252" s="40"/>
      <c r="K252" s="15"/>
      <c r="M252" s="20"/>
    </row>
    <row r="253" spans="1:18" outlineLevel="2">
      <c r="A253" s="8" t="s">
        <v>360</v>
      </c>
      <c r="B253" s="11" t="s">
        <v>361</v>
      </c>
      <c r="C253" s="41">
        <v>9</v>
      </c>
      <c r="D253" s="41">
        <v>12</v>
      </c>
      <c r="E253" s="59">
        <v>21</v>
      </c>
      <c r="F253" s="4">
        <v>2.7322404371584699E-3</v>
      </c>
      <c r="G253" s="3">
        <v>27</v>
      </c>
      <c r="H253" s="4">
        <v>6.6404328578455489E-3</v>
      </c>
      <c r="I253" s="3">
        <v>80</v>
      </c>
      <c r="J253" s="4">
        <v>2.4373152972001341E-3</v>
      </c>
      <c r="K253" s="15">
        <v>3.9366628640680511E-3</v>
      </c>
      <c r="L253" s="19">
        <v>3.8999999999999998E-3</v>
      </c>
      <c r="M253" s="20">
        <v>3814.5119999999997</v>
      </c>
    </row>
    <row r="254" spans="1:18" outlineLevel="2">
      <c r="A254" s="8" t="s">
        <v>486</v>
      </c>
      <c r="B254" s="11" t="s">
        <v>487</v>
      </c>
      <c r="C254" s="41">
        <v>0</v>
      </c>
      <c r="D254" s="41">
        <v>0</v>
      </c>
      <c r="E254" s="59">
        <v>0</v>
      </c>
      <c r="F254" s="4">
        <v>0</v>
      </c>
      <c r="G254" s="3">
        <v>0</v>
      </c>
      <c r="H254" s="4">
        <v>0</v>
      </c>
      <c r="I254" s="3">
        <v>0</v>
      </c>
      <c r="J254" s="4">
        <v>0</v>
      </c>
      <c r="K254" s="15">
        <v>0</v>
      </c>
      <c r="L254" s="19">
        <v>0</v>
      </c>
      <c r="M254" s="20">
        <v>0</v>
      </c>
    </row>
    <row r="255" spans="1:18" outlineLevel="2">
      <c r="A255" s="8" t="s">
        <v>50</v>
      </c>
      <c r="B255" s="11" t="s">
        <v>484</v>
      </c>
      <c r="C255" s="41">
        <v>0</v>
      </c>
      <c r="D255" s="41">
        <v>0</v>
      </c>
      <c r="E255" s="59">
        <v>0</v>
      </c>
      <c r="F255" s="4">
        <v>0</v>
      </c>
      <c r="G255" s="3">
        <v>0</v>
      </c>
      <c r="H255" s="4">
        <v>0</v>
      </c>
      <c r="I255" s="3">
        <v>0</v>
      </c>
      <c r="J255" s="4">
        <v>0</v>
      </c>
      <c r="K255" s="15">
        <v>0</v>
      </c>
      <c r="L255" s="19">
        <v>0</v>
      </c>
      <c r="M255" s="20">
        <v>0</v>
      </c>
    </row>
    <row r="256" spans="1:18" outlineLevel="2">
      <c r="A256" s="8" t="s">
        <v>18</v>
      </c>
      <c r="B256" s="11" t="s">
        <v>362</v>
      </c>
      <c r="C256" s="41">
        <v>0</v>
      </c>
      <c r="D256" s="41">
        <v>0</v>
      </c>
      <c r="E256" s="59">
        <v>0</v>
      </c>
      <c r="F256" s="4">
        <v>0</v>
      </c>
      <c r="G256" s="3">
        <v>2</v>
      </c>
      <c r="H256" s="4">
        <v>4.9188391539596653E-4</v>
      </c>
      <c r="I256" s="3">
        <v>53</v>
      </c>
      <c r="J256" s="4">
        <v>1.6147213843950888E-3</v>
      </c>
      <c r="K256" s="15">
        <v>7.0220176659701846E-4</v>
      </c>
      <c r="L256" s="19">
        <v>6.9999999999999999E-4</v>
      </c>
      <c r="M256" s="20">
        <v>684.65599999999995</v>
      </c>
    </row>
    <row r="257" spans="1:18" outlineLevel="2">
      <c r="A257" s="8" t="s">
        <v>109</v>
      </c>
      <c r="B257" s="11" t="s">
        <v>363</v>
      </c>
      <c r="C257" s="41">
        <v>0</v>
      </c>
      <c r="D257" s="41">
        <v>0</v>
      </c>
      <c r="E257" s="59">
        <v>0</v>
      </c>
      <c r="F257" s="4">
        <v>0</v>
      </c>
      <c r="G257" s="3">
        <v>27</v>
      </c>
      <c r="H257" s="4">
        <v>6.6404328578455489E-3</v>
      </c>
      <c r="I257" s="3">
        <v>136</v>
      </c>
      <c r="J257" s="4">
        <v>4.1434360052402279E-3</v>
      </c>
      <c r="K257" s="15">
        <v>3.5946229543619254E-3</v>
      </c>
      <c r="L257" s="19">
        <v>3.5999999999999999E-3</v>
      </c>
      <c r="M257" s="20">
        <v>3521.0879999999997</v>
      </c>
    </row>
    <row r="258" spans="1:18" outlineLevel="2">
      <c r="A258" s="8" t="s">
        <v>364</v>
      </c>
      <c r="B258" s="11" t="s">
        <v>365</v>
      </c>
      <c r="C258" s="41">
        <v>0</v>
      </c>
      <c r="D258" s="41">
        <v>0</v>
      </c>
      <c r="E258" s="59">
        <v>0</v>
      </c>
      <c r="F258" s="4">
        <v>0</v>
      </c>
      <c r="G258" s="3">
        <v>0</v>
      </c>
      <c r="H258" s="4">
        <v>0</v>
      </c>
      <c r="I258" s="3">
        <v>5</v>
      </c>
      <c r="J258" s="4">
        <v>1.5233220607500838E-4</v>
      </c>
      <c r="K258" s="15">
        <v>5.0777402025002791E-5</v>
      </c>
      <c r="L258" s="19">
        <v>1E-4</v>
      </c>
      <c r="M258" s="20">
        <v>97.808000000000007</v>
      </c>
    </row>
    <row r="259" spans="1:18" outlineLevel="1">
      <c r="A259" s="50" t="s">
        <v>366</v>
      </c>
      <c r="B259" s="51"/>
      <c r="C259" s="50">
        <v>9</v>
      </c>
      <c r="D259" s="50">
        <v>12</v>
      </c>
      <c r="E259" s="62">
        <v>21</v>
      </c>
      <c r="F259" s="52">
        <v>2.7322404371584699E-3</v>
      </c>
      <c r="G259" s="53">
        <v>56</v>
      </c>
      <c r="H259" s="52">
        <v>1.3772749631087064E-2</v>
      </c>
      <c r="I259" s="53">
        <v>274</v>
      </c>
      <c r="J259" s="52">
        <v>8.3478048929104594E-3</v>
      </c>
      <c r="K259" s="54">
        <v>8.2842649870519969E-3</v>
      </c>
      <c r="L259" s="55">
        <v>8.3000000000000001E-3</v>
      </c>
      <c r="M259" s="56">
        <v>8118.0640000000003</v>
      </c>
      <c r="R259" s="11">
        <v>351</v>
      </c>
    </row>
    <row r="260" spans="1:18">
      <c r="M260" s="20"/>
    </row>
    <row r="261" spans="1:18">
      <c r="A261" s="1" t="s">
        <v>367</v>
      </c>
      <c r="B261" s="2"/>
      <c r="C261" s="40"/>
      <c r="D261" s="40"/>
      <c r="M261" s="20"/>
    </row>
    <row r="262" spans="1:18" s="3" customFormat="1" outlineLevel="2">
      <c r="A262" s="3" t="s">
        <v>564</v>
      </c>
      <c r="B262" s="25" t="s">
        <v>590</v>
      </c>
      <c r="C262" s="44">
        <v>0</v>
      </c>
      <c r="D262" s="44">
        <v>0</v>
      </c>
      <c r="E262" s="59">
        <v>0</v>
      </c>
      <c r="F262" s="4">
        <v>0</v>
      </c>
      <c r="G262" s="3">
        <v>88</v>
      </c>
      <c r="H262" s="4">
        <v>2.164289227742253E-2</v>
      </c>
      <c r="I262" s="3">
        <v>0</v>
      </c>
      <c r="J262" s="4">
        <v>0</v>
      </c>
      <c r="K262" s="15">
        <v>7.2142974258075096E-3</v>
      </c>
      <c r="L262" s="19">
        <v>7.1999999999999998E-3</v>
      </c>
      <c r="M262" s="20">
        <v>7042.1759999999995</v>
      </c>
    </row>
    <row r="263" spans="1:18" outlineLevel="2">
      <c r="A263" s="8" t="s">
        <v>368</v>
      </c>
      <c r="B263" s="11" t="s">
        <v>369</v>
      </c>
      <c r="C263" s="41">
        <v>0</v>
      </c>
      <c r="D263" s="41">
        <v>0</v>
      </c>
      <c r="E263" s="59">
        <v>0</v>
      </c>
      <c r="F263" s="4">
        <v>0</v>
      </c>
      <c r="G263" s="3">
        <v>11</v>
      </c>
      <c r="H263" s="4">
        <v>2.7053615346778162E-3</v>
      </c>
      <c r="I263" s="3">
        <v>76</v>
      </c>
      <c r="J263" s="4">
        <v>2.3154495323401275E-3</v>
      </c>
      <c r="K263" s="15">
        <v>1.673603689005981E-3</v>
      </c>
      <c r="L263" s="19">
        <v>1.6999999999999999E-3</v>
      </c>
      <c r="M263" s="20">
        <v>1662.7359999999999</v>
      </c>
    </row>
    <row r="264" spans="1:18" outlineLevel="2">
      <c r="A264" s="8" t="s">
        <v>370</v>
      </c>
      <c r="B264" s="11" t="s">
        <v>371</v>
      </c>
      <c r="C264" s="41">
        <v>0</v>
      </c>
      <c r="D264" s="41">
        <v>0</v>
      </c>
      <c r="E264" s="59">
        <v>0</v>
      </c>
      <c r="F264" s="4">
        <v>0</v>
      </c>
      <c r="G264" s="3">
        <v>0</v>
      </c>
      <c r="H264" s="4">
        <v>0</v>
      </c>
      <c r="I264" s="3">
        <v>47</v>
      </c>
      <c r="J264" s="4">
        <v>1.4319227371050788E-3</v>
      </c>
      <c r="K264" s="15">
        <v>4.7730757903502626E-4</v>
      </c>
      <c r="L264" s="19">
        <v>5.0000000000000001E-4</v>
      </c>
      <c r="M264" s="20">
        <v>489.04</v>
      </c>
    </row>
    <row r="265" spans="1:18" outlineLevel="2">
      <c r="A265" s="8" t="s">
        <v>372</v>
      </c>
      <c r="B265" s="11" t="s">
        <v>373</v>
      </c>
      <c r="C265" s="41">
        <v>1</v>
      </c>
      <c r="D265" s="41">
        <v>0</v>
      </c>
      <c r="E265" s="59">
        <v>1</v>
      </c>
      <c r="F265" s="4">
        <v>1.3010668748373666E-4</v>
      </c>
      <c r="G265" s="3">
        <v>3</v>
      </c>
      <c r="H265" s="4">
        <v>7.3782587309394979E-4</v>
      </c>
      <c r="I265" s="3">
        <v>95</v>
      </c>
      <c r="J265" s="4">
        <v>2.8943119154251594E-3</v>
      </c>
      <c r="K265" s="15">
        <v>1.2540814920009487E-3</v>
      </c>
      <c r="L265" s="19">
        <v>1.2999999999999999E-3</v>
      </c>
      <c r="M265" s="20">
        <v>1271.5039999999999</v>
      </c>
    </row>
    <row r="266" spans="1:18" outlineLevel="2">
      <c r="A266" s="8" t="s">
        <v>374</v>
      </c>
      <c r="B266" s="11" t="s">
        <v>375</v>
      </c>
      <c r="C266" s="41">
        <v>0</v>
      </c>
      <c r="D266" s="41">
        <v>0</v>
      </c>
      <c r="E266" s="59">
        <v>0</v>
      </c>
      <c r="F266" s="4">
        <v>0</v>
      </c>
      <c r="G266" s="3">
        <v>30</v>
      </c>
      <c r="H266" s="4">
        <v>7.3782587309394985E-3</v>
      </c>
      <c r="I266" s="3">
        <v>48</v>
      </c>
      <c r="J266" s="4">
        <v>1.4623891783200804E-3</v>
      </c>
      <c r="K266" s="15">
        <v>2.9468826364198596E-3</v>
      </c>
      <c r="L266" s="19">
        <v>2.8999999999999998E-3</v>
      </c>
      <c r="M266" s="20">
        <v>2836.4319999999998</v>
      </c>
    </row>
    <row r="267" spans="1:18" outlineLevel="2">
      <c r="A267" s="8" t="s">
        <v>502</v>
      </c>
      <c r="B267" s="11" t="s">
        <v>503</v>
      </c>
      <c r="C267" s="41">
        <v>0</v>
      </c>
      <c r="D267" s="41">
        <v>0</v>
      </c>
      <c r="E267" s="59">
        <v>0</v>
      </c>
      <c r="F267" s="4">
        <v>0</v>
      </c>
      <c r="G267" s="3">
        <v>0</v>
      </c>
      <c r="H267" s="4">
        <v>0</v>
      </c>
      <c r="I267" s="3">
        <v>8</v>
      </c>
      <c r="J267" s="4">
        <v>2.4373152972001339E-4</v>
      </c>
      <c r="K267" s="15">
        <v>8.1243843240004469E-5</v>
      </c>
      <c r="L267" s="19">
        <v>1E-4</v>
      </c>
      <c r="M267" s="20">
        <v>97.808000000000007</v>
      </c>
    </row>
    <row r="268" spans="1:18" outlineLevel="2">
      <c r="A268" s="8" t="s">
        <v>376</v>
      </c>
      <c r="B268" s="11" t="s">
        <v>377</v>
      </c>
      <c r="C268" s="41">
        <v>0</v>
      </c>
      <c r="D268" s="41">
        <v>0</v>
      </c>
      <c r="E268" s="59">
        <v>0</v>
      </c>
      <c r="F268" s="4">
        <v>0</v>
      </c>
      <c r="G268" s="3">
        <v>0</v>
      </c>
      <c r="H268" s="4">
        <v>0</v>
      </c>
      <c r="I268" s="3">
        <v>39</v>
      </c>
      <c r="J268" s="4">
        <v>1.1881912073850654E-3</v>
      </c>
      <c r="K268" s="15">
        <v>3.960637357950218E-4</v>
      </c>
      <c r="L268" s="19">
        <v>4.0000000000000002E-4</v>
      </c>
      <c r="M268" s="20">
        <v>391.23200000000003</v>
      </c>
    </row>
    <row r="269" spans="1:18" outlineLevel="2">
      <c r="A269" s="8" t="s">
        <v>378</v>
      </c>
      <c r="B269" s="11" t="s">
        <v>379</v>
      </c>
      <c r="C269" s="41">
        <v>0</v>
      </c>
      <c r="D269" s="41">
        <v>0</v>
      </c>
      <c r="E269" s="59">
        <v>0</v>
      </c>
      <c r="F269" s="4">
        <v>0</v>
      </c>
      <c r="G269" s="3">
        <v>0</v>
      </c>
      <c r="H269" s="4">
        <v>0</v>
      </c>
      <c r="I269" s="3">
        <v>24</v>
      </c>
      <c r="J269" s="4">
        <v>7.311945891600402E-4</v>
      </c>
      <c r="K269" s="15">
        <v>2.4373152972001339E-4</v>
      </c>
      <c r="L269" s="19">
        <v>2.0000000000000001E-4</v>
      </c>
      <c r="M269" s="20">
        <v>195.61600000000001</v>
      </c>
    </row>
    <row r="270" spans="1:18" outlineLevel="2">
      <c r="A270" s="8" t="s">
        <v>504</v>
      </c>
      <c r="B270" s="11" t="s">
        <v>505</v>
      </c>
      <c r="C270" s="41">
        <v>0</v>
      </c>
      <c r="D270" s="41">
        <v>0</v>
      </c>
      <c r="E270" s="59">
        <v>0</v>
      </c>
      <c r="F270" s="4">
        <v>0</v>
      </c>
      <c r="G270" s="3">
        <v>12</v>
      </c>
      <c r="H270" s="4">
        <v>2.9513034923757992E-3</v>
      </c>
      <c r="I270" s="3">
        <v>39</v>
      </c>
      <c r="J270" s="4">
        <v>1.1881912073850654E-3</v>
      </c>
      <c r="K270" s="15">
        <v>1.3798315665869549E-3</v>
      </c>
      <c r="L270" s="19">
        <v>1.4E-3</v>
      </c>
      <c r="M270" s="20">
        <v>1369.3119999999999</v>
      </c>
    </row>
    <row r="271" spans="1:18" outlineLevel="2">
      <c r="A271" s="8" t="s">
        <v>380</v>
      </c>
      <c r="B271" s="11" t="s">
        <v>381</v>
      </c>
      <c r="C271" s="41">
        <v>63</v>
      </c>
      <c r="D271" s="41">
        <v>62</v>
      </c>
      <c r="E271" s="59">
        <v>125</v>
      </c>
      <c r="F271" s="4">
        <v>1.6263335935467083E-2</v>
      </c>
      <c r="G271" s="3">
        <v>86</v>
      </c>
      <c r="H271" s="4">
        <v>2.115100836202656E-2</v>
      </c>
      <c r="I271" s="3">
        <v>1322</v>
      </c>
      <c r="J271" s="4">
        <v>4.0276635286232217E-2</v>
      </c>
      <c r="K271" s="15">
        <v>2.589699319457529E-2</v>
      </c>
      <c r="L271" s="19">
        <v>2.5899999999999999E-2</v>
      </c>
      <c r="M271" s="20">
        <v>25332.272000000001</v>
      </c>
    </row>
    <row r="272" spans="1:18" outlineLevel="2">
      <c r="A272" s="8" t="s">
        <v>382</v>
      </c>
      <c r="B272" s="11" t="s">
        <v>383</v>
      </c>
      <c r="C272" s="41">
        <v>0</v>
      </c>
      <c r="D272" s="41">
        <v>0</v>
      </c>
      <c r="E272" s="59">
        <v>0</v>
      </c>
      <c r="F272" s="4">
        <v>0</v>
      </c>
      <c r="G272" s="3">
        <v>0</v>
      </c>
      <c r="H272" s="4">
        <v>0</v>
      </c>
      <c r="I272" s="3">
        <v>60</v>
      </c>
      <c r="J272" s="4">
        <v>1.8279864729001006E-3</v>
      </c>
      <c r="K272" s="15">
        <v>6.0932882430003352E-4</v>
      </c>
      <c r="L272" s="19">
        <v>5.9999999999999995E-4</v>
      </c>
      <c r="M272" s="20">
        <v>586.84799999999996</v>
      </c>
    </row>
    <row r="273" spans="1:18" outlineLevel="2">
      <c r="A273" s="8" t="s">
        <v>384</v>
      </c>
      <c r="B273" s="11" t="s">
        <v>385</v>
      </c>
      <c r="C273" s="41">
        <v>0</v>
      </c>
      <c r="D273" s="41">
        <v>0</v>
      </c>
      <c r="E273" s="59">
        <v>0</v>
      </c>
      <c r="F273" s="4">
        <v>0</v>
      </c>
      <c r="G273" s="3">
        <v>2</v>
      </c>
      <c r="H273" s="4">
        <v>4.9188391539596653E-4</v>
      </c>
      <c r="I273" s="3">
        <v>20</v>
      </c>
      <c r="J273" s="4">
        <v>6.0932882430003352E-4</v>
      </c>
      <c r="K273" s="15">
        <v>3.67070913232E-4</v>
      </c>
      <c r="L273" s="19">
        <v>4.0000000000000002E-4</v>
      </c>
      <c r="M273" s="20">
        <v>391.23200000000003</v>
      </c>
    </row>
    <row r="274" spans="1:18" outlineLevel="2">
      <c r="A274" s="3" t="s">
        <v>539</v>
      </c>
      <c r="B274" s="11" t="s">
        <v>34</v>
      </c>
      <c r="C274" s="41">
        <v>0</v>
      </c>
      <c r="D274" s="41">
        <v>0</v>
      </c>
      <c r="E274" s="59">
        <v>0</v>
      </c>
      <c r="F274" s="4">
        <v>0</v>
      </c>
      <c r="G274" s="3">
        <v>8</v>
      </c>
      <c r="H274" s="4">
        <v>1.9675356615838661E-3</v>
      </c>
      <c r="I274" s="3">
        <v>12</v>
      </c>
      <c r="J274" s="4">
        <v>3.655972945800201E-4</v>
      </c>
      <c r="K274" s="15">
        <v>7.7771098538796212E-4</v>
      </c>
      <c r="L274" s="19">
        <v>8.0000000000000004E-4</v>
      </c>
      <c r="M274" s="20">
        <v>782.46400000000006</v>
      </c>
    </row>
    <row r="275" spans="1:18" outlineLevel="2">
      <c r="A275" s="8" t="s">
        <v>521</v>
      </c>
      <c r="B275" s="11" t="s">
        <v>522</v>
      </c>
      <c r="C275" s="41">
        <v>0</v>
      </c>
      <c r="D275" s="41">
        <v>0</v>
      </c>
      <c r="E275" s="59">
        <v>0</v>
      </c>
      <c r="F275" s="4">
        <v>0</v>
      </c>
      <c r="G275" s="3">
        <v>3</v>
      </c>
      <c r="H275" s="4">
        <v>7.3782587309394979E-4</v>
      </c>
      <c r="I275" s="3">
        <v>7</v>
      </c>
      <c r="J275" s="4">
        <v>2.1326508850501172E-4</v>
      </c>
      <c r="K275" s="15">
        <v>3.1703032053298719E-4</v>
      </c>
      <c r="L275" s="19">
        <v>2.9999999999999997E-4</v>
      </c>
      <c r="M275" s="20">
        <v>293.42399999999998</v>
      </c>
    </row>
    <row r="276" spans="1:18" outlineLevel="2">
      <c r="A276" s="8" t="s">
        <v>46</v>
      </c>
      <c r="B276" s="11" t="s">
        <v>47</v>
      </c>
      <c r="C276" s="41">
        <v>0</v>
      </c>
      <c r="D276" s="41">
        <v>0</v>
      </c>
      <c r="E276" s="59">
        <v>0</v>
      </c>
      <c r="F276" s="4">
        <v>0</v>
      </c>
      <c r="G276" s="3">
        <v>2</v>
      </c>
      <c r="H276" s="4">
        <v>4.9188391539596653E-4</v>
      </c>
      <c r="I276" s="3">
        <v>10</v>
      </c>
      <c r="J276" s="4">
        <v>3.0466441215001676E-4</v>
      </c>
      <c r="K276" s="15">
        <v>2.6551610918199443E-4</v>
      </c>
      <c r="L276" s="19">
        <v>2.9999999999999997E-4</v>
      </c>
      <c r="M276" s="20">
        <v>293.42399999999998</v>
      </c>
    </row>
    <row r="277" spans="1:18" ht="25.5" outlineLevel="1">
      <c r="A277" s="57" t="s">
        <v>386</v>
      </c>
      <c r="B277" s="51"/>
      <c r="C277" s="50">
        <v>64</v>
      </c>
      <c r="D277" s="50">
        <v>62</v>
      </c>
      <c r="E277" s="62">
        <v>126</v>
      </c>
      <c r="F277" s="52">
        <v>1.6393442622950821E-2</v>
      </c>
      <c r="G277" s="53">
        <v>245</v>
      </c>
      <c r="H277" s="52">
        <v>6.0255779636005903E-2</v>
      </c>
      <c r="I277" s="53">
        <v>1807</v>
      </c>
      <c r="J277" s="52">
        <v>5.5052859275508029E-2</v>
      </c>
      <c r="K277" s="54">
        <v>4.3900693844821585E-2</v>
      </c>
      <c r="L277" s="55">
        <v>4.3900000000000002E-2</v>
      </c>
      <c r="M277" s="56">
        <v>42937.712</v>
      </c>
      <c r="R277" s="11">
        <v>2178</v>
      </c>
    </row>
    <row r="278" spans="1:18">
      <c r="A278" s="29"/>
      <c r="B278" s="24"/>
      <c r="C278" s="40"/>
      <c r="D278" s="40"/>
      <c r="E278" s="63"/>
      <c r="F278" s="22"/>
      <c r="G278" s="1"/>
      <c r="H278" s="22"/>
      <c r="I278" s="1"/>
      <c r="J278" s="22"/>
      <c r="K278" s="15"/>
      <c r="L278" s="19"/>
      <c r="M278" s="20"/>
    </row>
    <row r="279" spans="1:18">
      <c r="A279" s="1" t="s">
        <v>387</v>
      </c>
      <c r="B279" s="2"/>
      <c r="C279" s="40"/>
      <c r="D279" s="40"/>
      <c r="M279" s="20"/>
    </row>
    <row r="280" spans="1:18" outlineLevel="2">
      <c r="A280" s="8" t="s">
        <v>387</v>
      </c>
      <c r="B280" s="11" t="s">
        <v>388</v>
      </c>
      <c r="C280" s="41">
        <v>333</v>
      </c>
      <c r="D280" s="41">
        <v>182</v>
      </c>
      <c r="E280" s="59">
        <v>515</v>
      </c>
      <c r="F280" s="4">
        <v>6.7004944054124382E-2</v>
      </c>
      <c r="G280" s="3">
        <v>0</v>
      </c>
      <c r="H280" s="4">
        <v>0</v>
      </c>
      <c r="I280" s="3">
        <v>69</v>
      </c>
      <c r="J280" s="4">
        <v>2.1021844438351158E-3</v>
      </c>
      <c r="K280" s="15">
        <v>2.3035709499319833E-2</v>
      </c>
      <c r="L280" s="19">
        <v>2.3E-2</v>
      </c>
      <c r="M280" s="20">
        <v>22495.84</v>
      </c>
    </row>
    <row r="281" spans="1:18" outlineLevel="2">
      <c r="A281" s="8" t="s">
        <v>389</v>
      </c>
      <c r="B281" s="11" t="s">
        <v>390</v>
      </c>
      <c r="C281" s="41">
        <v>0</v>
      </c>
      <c r="D281" s="41">
        <v>0</v>
      </c>
      <c r="E281" s="59">
        <v>0</v>
      </c>
      <c r="F281" s="4">
        <v>0</v>
      </c>
      <c r="G281" s="3">
        <v>26</v>
      </c>
      <c r="H281" s="4">
        <v>6.3944909001475651E-3</v>
      </c>
      <c r="I281" s="3">
        <v>191</v>
      </c>
      <c r="J281" s="4">
        <v>5.8190902720653198E-3</v>
      </c>
      <c r="K281" s="15">
        <v>4.071193724070961E-3</v>
      </c>
      <c r="L281" s="19">
        <v>4.1000000000000003E-3</v>
      </c>
      <c r="M281" s="20">
        <v>4010.1280000000002</v>
      </c>
    </row>
    <row r="282" spans="1:18" outlineLevel="2">
      <c r="A282" s="8" t="s">
        <v>406</v>
      </c>
      <c r="B282" s="11" t="s">
        <v>407</v>
      </c>
      <c r="C282" s="41">
        <v>19</v>
      </c>
      <c r="D282" s="41">
        <v>10</v>
      </c>
      <c r="E282" s="59">
        <v>29</v>
      </c>
      <c r="F282" s="4">
        <v>3.7730939370283633E-3</v>
      </c>
      <c r="G282" s="3">
        <v>0</v>
      </c>
      <c r="H282" s="4">
        <v>0</v>
      </c>
      <c r="I282" s="3">
        <v>0</v>
      </c>
      <c r="J282" s="4">
        <v>0</v>
      </c>
      <c r="K282" s="15">
        <v>1.2576979790094543E-3</v>
      </c>
      <c r="L282" s="19">
        <v>1.2999999999999999E-3</v>
      </c>
      <c r="M282" s="20">
        <v>1271.5039999999999</v>
      </c>
    </row>
    <row r="283" spans="1:18" outlineLevel="2">
      <c r="A283" s="8" t="s">
        <v>408</v>
      </c>
      <c r="B283" s="11" t="s">
        <v>409</v>
      </c>
      <c r="C283" s="41">
        <v>37</v>
      </c>
      <c r="D283" s="41">
        <v>3</v>
      </c>
      <c r="E283" s="59">
        <v>40</v>
      </c>
      <c r="F283" s="4">
        <v>5.2042674993494666E-3</v>
      </c>
      <c r="G283" s="3">
        <v>36</v>
      </c>
      <c r="H283" s="4">
        <v>8.8539104771273979E-3</v>
      </c>
      <c r="I283" s="3">
        <v>167</v>
      </c>
      <c r="J283" s="4">
        <v>5.0878956829052795E-3</v>
      </c>
      <c r="K283" s="15">
        <v>6.3820245531273816E-3</v>
      </c>
      <c r="L283" s="19">
        <v>6.4000000000000003E-3</v>
      </c>
      <c r="M283" s="20">
        <v>6259.7120000000004</v>
      </c>
    </row>
    <row r="284" spans="1:18" outlineLevel="2">
      <c r="A284" s="8" t="s">
        <v>391</v>
      </c>
      <c r="B284" s="11" t="s">
        <v>392</v>
      </c>
      <c r="C284" s="41">
        <v>17</v>
      </c>
      <c r="D284" s="41">
        <v>11</v>
      </c>
      <c r="E284" s="59">
        <v>28</v>
      </c>
      <c r="F284" s="4">
        <v>3.6429872495446266E-3</v>
      </c>
      <c r="G284" s="3">
        <v>0</v>
      </c>
      <c r="H284" s="4">
        <v>0</v>
      </c>
      <c r="I284" s="3">
        <v>34</v>
      </c>
      <c r="J284" s="4">
        <v>1.035859001310057E-3</v>
      </c>
      <c r="K284" s="15">
        <v>1.5596154169515613E-3</v>
      </c>
      <c r="L284" s="19">
        <v>1.6000000000000001E-3</v>
      </c>
      <c r="M284" s="20">
        <v>1564.9280000000001</v>
      </c>
    </row>
    <row r="285" spans="1:18" outlineLevel="2">
      <c r="A285" s="8" t="s">
        <v>393</v>
      </c>
      <c r="B285" s="11" t="s">
        <v>394</v>
      </c>
      <c r="C285" s="41">
        <v>0</v>
      </c>
      <c r="D285" s="41">
        <v>0</v>
      </c>
      <c r="E285" s="59">
        <v>0</v>
      </c>
      <c r="F285" s="4">
        <v>0</v>
      </c>
      <c r="G285" s="3">
        <v>0</v>
      </c>
      <c r="H285" s="4">
        <v>0</v>
      </c>
      <c r="I285" s="3">
        <v>24</v>
      </c>
      <c r="J285" s="4">
        <v>7.311945891600402E-4</v>
      </c>
      <c r="K285" s="15">
        <v>2.4373152972001339E-4</v>
      </c>
      <c r="L285" s="19">
        <v>2.0000000000000001E-4</v>
      </c>
      <c r="M285" s="20">
        <v>195.61600000000001</v>
      </c>
    </row>
    <row r="286" spans="1:18" outlineLevel="2">
      <c r="A286" s="8" t="s">
        <v>395</v>
      </c>
      <c r="B286" s="11" t="s">
        <v>396</v>
      </c>
      <c r="C286" s="41">
        <v>0</v>
      </c>
      <c r="D286" s="41">
        <v>0</v>
      </c>
      <c r="E286" s="59">
        <v>0</v>
      </c>
      <c r="F286" s="4">
        <v>0</v>
      </c>
      <c r="G286" s="3">
        <v>372</v>
      </c>
      <c r="H286" s="4">
        <v>9.1490408263649778E-2</v>
      </c>
      <c r="I286" s="3">
        <v>3470</v>
      </c>
      <c r="J286" s="4">
        <v>0.10571855101605582</v>
      </c>
      <c r="K286" s="15">
        <v>6.5736319759901865E-2</v>
      </c>
      <c r="L286" s="19">
        <v>6.5699999999999995E-2</v>
      </c>
      <c r="M286" s="20">
        <v>64259.855999999992</v>
      </c>
    </row>
    <row r="287" spans="1:18" outlineLevel="2">
      <c r="A287" s="8" t="s">
        <v>593</v>
      </c>
      <c r="B287" s="11" t="s">
        <v>594</v>
      </c>
      <c r="C287" s="41">
        <v>1</v>
      </c>
      <c r="D287" s="41">
        <v>0</v>
      </c>
      <c r="E287" s="59">
        <v>1</v>
      </c>
      <c r="F287" s="4">
        <v>1.3010668748373666E-4</v>
      </c>
      <c r="G287" s="3">
        <v>0</v>
      </c>
      <c r="H287" s="4">
        <v>0</v>
      </c>
      <c r="I287" s="3">
        <v>0</v>
      </c>
      <c r="J287" s="4">
        <v>0</v>
      </c>
      <c r="K287" s="15">
        <v>4.3368895827912219E-5</v>
      </c>
      <c r="L287" s="19">
        <v>0</v>
      </c>
      <c r="M287" s="20">
        <v>0</v>
      </c>
    </row>
    <row r="288" spans="1:18" outlineLevel="2">
      <c r="A288" s="8" t="s">
        <v>397</v>
      </c>
      <c r="B288" s="11" t="s">
        <v>513</v>
      </c>
      <c r="C288" s="41">
        <v>0</v>
      </c>
      <c r="D288" s="41">
        <v>0</v>
      </c>
      <c r="E288" s="59">
        <v>0</v>
      </c>
      <c r="F288" s="4">
        <v>0</v>
      </c>
      <c r="G288" s="3">
        <v>0</v>
      </c>
      <c r="H288" s="4">
        <v>0</v>
      </c>
      <c r="I288" s="3">
        <v>0</v>
      </c>
      <c r="J288" s="4">
        <v>0</v>
      </c>
      <c r="K288" s="15">
        <v>0</v>
      </c>
      <c r="L288" s="19">
        <v>0</v>
      </c>
      <c r="M288" s="20">
        <v>0</v>
      </c>
    </row>
    <row r="289" spans="1:18" outlineLevel="2">
      <c r="A289" s="8" t="s">
        <v>398</v>
      </c>
      <c r="B289" s="11" t="s">
        <v>399</v>
      </c>
      <c r="C289" s="41">
        <v>65</v>
      </c>
      <c r="D289" s="41">
        <v>1</v>
      </c>
      <c r="E289" s="59">
        <v>66</v>
      </c>
      <c r="F289" s="4">
        <v>8.5870413739266207E-3</v>
      </c>
      <c r="G289" s="3">
        <v>30</v>
      </c>
      <c r="H289" s="4">
        <v>7.3782587309394985E-3</v>
      </c>
      <c r="I289" s="3">
        <v>857</v>
      </c>
      <c r="J289" s="4">
        <v>2.6109740121256435E-2</v>
      </c>
      <c r="K289" s="15">
        <v>1.4025013408707517E-2</v>
      </c>
      <c r="L289" s="19">
        <v>1.4E-2</v>
      </c>
      <c r="M289" s="20">
        <v>13693.12</v>
      </c>
    </row>
    <row r="290" spans="1:18" outlineLevel="2">
      <c r="A290" s="8" t="s">
        <v>412</v>
      </c>
      <c r="B290" s="11" t="s">
        <v>413</v>
      </c>
      <c r="C290" s="41">
        <v>0</v>
      </c>
      <c r="D290" s="41">
        <v>0</v>
      </c>
      <c r="E290" s="59">
        <v>0</v>
      </c>
      <c r="F290" s="4">
        <v>0</v>
      </c>
      <c r="G290" s="3">
        <v>5</v>
      </c>
      <c r="H290" s="4">
        <v>1.2297097884899164E-3</v>
      </c>
      <c r="I290" s="3">
        <v>32</v>
      </c>
      <c r="J290" s="4">
        <v>9.7492611888005357E-4</v>
      </c>
      <c r="K290" s="15">
        <v>7.3487863578999E-4</v>
      </c>
      <c r="L290" s="19">
        <v>6.9999999999999999E-4</v>
      </c>
      <c r="M290" s="20">
        <v>684.65599999999995</v>
      </c>
    </row>
    <row r="291" spans="1:18" outlineLevel="2">
      <c r="A291" s="8" t="s">
        <v>402</v>
      </c>
      <c r="B291" s="11" t="s">
        <v>403</v>
      </c>
      <c r="C291" s="41">
        <v>1</v>
      </c>
      <c r="D291" s="41">
        <v>0</v>
      </c>
      <c r="E291" s="59">
        <v>1</v>
      </c>
      <c r="F291" s="4">
        <v>1.3010668748373666E-4</v>
      </c>
      <c r="G291" s="3">
        <v>0</v>
      </c>
      <c r="H291" s="4">
        <v>0</v>
      </c>
      <c r="I291" s="3">
        <v>77</v>
      </c>
      <c r="J291" s="4">
        <v>2.3459159735551289E-3</v>
      </c>
      <c r="K291" s="15">
        <v>8.253408870129552E-4</v>
      </c>
      <c r="L291" s="19">
        <v>8.0000000000000004E-4</v>
      </c>
      <c r="M291" s="20">
        <v>782.46400000000006</v>
      </c>
    </row>
    <row r="292" spans="1:18" outlineLevel="2">
      <c r="A292" s="8" t="s">
        <v>404</v>
      </c>
      <c r="B292" s="11" t="s">
        <v>405</v>
      </c>
      <c r="C292" s="41">
        <v>0</v>
      </c>
      <c r="D292" s="41">
        <v>0</v>
      </c>
      <c r="E292" s="59">
        <v>0</v>
      </c>
      <c r="F292" s="4">
        <v>0</v>
      </c>
      <c r="G292" s="3">
        <v>0</v>
      </c>
      <c r="H292" s="4">
        <v>0</v>
      </c>
      <c r="I292" s="3">
        <v>32</v>
      </c>
      <c r="J292" s="4">
        <v>9.7492611888005357E-4</v>
      </c>
      <c r="K292" s="15">
        <v>3.2497537296001787E-4</v>
      </c>
      <c r="L292" s="19">
        <v>2.9999999999999997E-4</v>
      </c>
      <c r="M292" s="20">
        <v>293.42399999999998</v>
      </c>
    </row>
    <row r="293" spans="1:18" outlineLevel="2">
      <c r="A293" s="8" t="s">
        <v>571</v>
      </c>
      <c r="B293" s="11" t="s">
        <v>572</v>
      </c>
      <c r="C293" s="41">
        <v>0</v>
      </c>
      <c r="D293" s="41">
        <v>4</v>
      </c>
      <c r="E293" s="59">
        <v>4</v>
      </c>
      <c r="F293" s="4">
        <v>5.2042674993494666E-4</v>
      </c>
      <c r="G293" s="3">
        <v>11</v>
      </c>
      <c r="H293" s="4">
        <v>2.7053615346778162E-3</v>
      </c>
      <c r="I293" s="3">
        <v>219</v>
      </c>
      <c r="J293" s="4">
        <v>6.6721506260853667E-3</v>
      </c>
      <c r="K293" s="15">
        <v>3.2993129702327101E-3</v>
      </c>
      <c r="L293" s="19">
        <v>3.3E-3</v>
      </c>
      <c r="M293" s="20">
        <v>3227.6639999999998</v>
      </c>
    </row>
    <row r="294" spans="1:18" outlineLevel="2">
      <c r="A294" s="8" t="s">
        <v>410</v>
      </c>
      <c r="B294" s="11" t="s">
        <v>411</v>
      </c>
      <c r="C294" s="41">
        <v>22</v>
      </c>
      <c r="D294" s="41">
        <v>0</v>
      </c>
      <c r="E294" s="59">
        <v>22</v>
      </c>
      <c r="F294" s="4">
        <v>2.8623471246422066E-3</v>
      </c>
      <c r="G294" s="3">
        <v>12</v>
      </c>
      <c r="H294" s="4">
        <v>2.9513034923757992E-3</v>
      </c>
      <c r="I294" s="3">
        <v>84</v>
      </c>
      <c r="J294" s="4">
        <v>2.5591810620601407E-3</v>
      </c>
      <c r="K294" s="15">
        <v>2.7909438930260491E-3</v>
      </c>
      <c r="L294" s="19">
        <v>2.8E-3</v>
      </c>
      <c r="M294" s="20">
        <v>2738.6239999999998</v>
      </c>
    </row>
    <row r="295" spans="1:18" outlineLevel="2">
      <c r="A295" s="8" t="s">
        <v>595</v>
      </c>
      <c r="B295" s="11" t="s">
        <v>596</v>
      </c>
      <c r="C295" s="41">
        <v>45</v>
      </c>
      <c r="D295" s="41">
        <v>42</v>
      </c>
      <c r="E295" s="59">
        <v>87</v>
      </c>
      <c r="F295" s="4">
        <v>1.131928181108509E-2</v>
      </c>
      <c r="G295" s="3">
        <v>0</v>
      </c>
      <c r="H295" s="4">
        <v>0</v>
      </c>
      <c r="I295" s="3">
        <v>0</v>
      </c>
      <c r="J295" s="4">
        <v>0</v>
      </c>
      <c r="K295" s="15">
        <v>3.7730939370283633E-3</v>
      </c>
      <c r="L295" s="19">
        <v>3.8E-3</v>
      </c>
      <c r="M295" s="20">
        <v>3716.7040000000002</v>
      </c>
    </row>
    <row r="296" spans="1:18" outlineLevel="2">
      <c r="A296" s="8" t="s">
        <v>414</v>
      </c>
      <c r="B296" s="11" t="s">
        <v>415</v>
      </c>
      <c r="C296" s="41">
        <v>28</v>
      </c>
      <c r="D296" s="41">
        <v>16</v>
      </c>
      <c r="E296" s="59">
        <v>44</v>
      </c>
      <c r="F296" s="4">
        <v>5.7246942492844132E-3</v>
      </c>
      <c r="G296" s="3">
        <v>0</v>
      </c>
      <c r="H296" s="4">
        <v>0</v>
      </c>
      <c r="I296" s="3">
        <v>0</v>
      </c>
      <c r="J296" s="4">
        <v>0</v>
      </c>
      <c r="K296" s="15">
        <v>1.9082314164281377E-3</v>
      </c>
      <c r="L296" s="19">
        <v>1.9E-3</v>
      </c>
      <c r="M296" s="20">
        <v>1858.3520000000001</v>
      </c>
    </row>
    <row r="297" spans="1:18" outlineLevel="2">
      <c r="A297" s="8" t="s">
        <v>416</v>
      </c>
      <c r="B297" s="11" t="s">
        <v>417</v>
      </c>
      <c r="C297" s="41">
        <v>84</v>
      </c>
      <c r="D297" s="41">
        <v>70</v>
      </c>
      <c r="E297" s="59">
        <v>154</v>
      </c>
      <c r="F297" s="4">
        <v>2.0036429872495445E-2</v>
      </c>
      <c r="G297" s="3">
        <v>0</v>
      </c>
      <c r="H297" s="4">
        <v>0</v>
      </c>
      <c r="I297" s="3">
        <v>0</v>
      </c>
      <c r="J297" s="4">
        <v>0</v>
      </c>
      <c r="K297" s="15">
        <v>6.6788099574984815E-3</v>
      </c>
      <c r="L297" s="19">
        <v>6.7000000000000002E-3</v>
      </c>
      <c r="M297" s="20">
        <v>6553.1360000000004</v>
      </c>
    </row>
    <row r="298" spans="1:18" outlineLevel="2">
      <c r="A298" s="8" t="s">
        <v>418</v>
      </c>
      <c r="B298" s="11" t="s">
        <v>419</v>
      </c>
      <c r="C298" s="41">
        <v>65</v>
      </c>
      <c r="D298" s="41">
        <v>71</v>
      </c>
      <c r="E298" s="59">
        <v>136</v>
      </c>
      <c r="F298" s="4">
        <v>1.7694509497788186E-2</v>
      </c>
      <c r="G298" s="3">
        <v>0</v>
      </c>
      <c r="H298" s="4">
        <v>0</v>
      </c>
      <c r="I298" s="3">
        <v>97</v>
      </c>
      <c r="J298" s="4">
        <v>2.9552447978551627E-3</v>
      </c>
      <c r="K298" s="15">
        <v>6.8832514318811168E-3</v>
      </c>
      <c r="L298" s="19">
        <v>6.8999999999999999E-3</v>
      </c>
      <c r="M298" s="20">
        <v>6748.7519999999995</v>
      </c>
    </row>
    <row r="299" spans="1:18" outlineLevel="1">
      <c r="A299" s="57" t="s">
        <v>420</v>
      </c>
      <c r="B299" s="51"/>
      <c r="C299" s="50">
        <v>717</v>
      </c>
      <c r="D299" s="50">
        <v>410</v>
      </c>
      <c r="E299" s="62">
        <v>1127</v>
      </c>
      <c r="F299" s="52">
        <v>0.14663023679417123</v>
      </c>
      <c r="G299" s="53">
        <v>492</v>
      </c>
      <c r="H299" s="52">
        <v>0.12100344318740777</v>
      </c>
      <c r="I299" s="53">
        <v>5353</v>
      </c>
      <c r="J299" s="52">
        <v>0.16308685982390397</v>
      </c>
      <c r="K299" s="54">
        <v>0.14357351326849432</v>
      </c>
      <c r="L299" s="55">
        <v>0.14360000000000001</v>
      </c>
      <c r="M299" s="56">
        <v>140452.288</v>
      </c>
      <c r="R299" s="11">
        <v>6972</v>
      </c>
    </row>
    <row r="300" spans="1:18">
      <c r="M300" s="20"/>
    </row>
    <row r="301" spans="1:18">
      <c r="A301" s="1" t="s">
        <v>421</v>
      </c>
      <c r="B301" s="2"/>
      <c r="C301" s="40"/>
      <c r="D301" s="40"/>
      <c r="M301" s="20"/>
    </row>
    <row r="302" spans="1:18" outlineLevel="2">
      <c r="A302" s="8" t="s">
        <v>422</v>
      </c>
      <c r="B302" s="11" t="s">
        <v>423</v>
      </c>
      <c r="C302" s="41">
        <v>0</v>
      </c>
      <c r="D302" s="41">
        <v>0</v>
      </c>
      <c r="E302" s="59">
        <v>0</v>
      </c>
      <c r="F302" s="4">
        <v>0</v>
      </c>
      <c r="G302" s="3">
        <v>0</v>
      </c>
      <c r="H302" s="4">
        <v>0</v>
      </c>
      <c r="I302" s="3">
        <v>49</v>
      </c>
      <c r="J302" s="4">
        <v>1.4928556195350821E-3</v>
      </c>
      <c r="K302" s="15">
        <v>4.9761853984502731E-4</v>
      </c>
      <c r="L302" s="19">
        <v>5.0000000000000001E-4</v>
      </c>
      <c r="M302" s="20">
        <v>489.04</v>
      </c>
    </row>
    <row r="303" spans="1:18" outlineLevel="2">
      <c r="A303" s="8" t="s">
        <v>631</v>
      </c>
      <c r="B303" s="11" t="s">
        <v>632</v>
      </c>
      <c r="C303" s="41">
        <v>0</v>
      </c>
      <c r="D303" s="41">
        <v>0</v>
      </c>
      <c r="E303" s="59">
        <v>0</v>
      </c>
      <c r="F303" s="4">
        <v>0</v>
      </c>
      <c r="G303" s="3">
        <v>0</v>
      </c>
      <c r="H303" s="4">
        <v>0</v>
      </c>
      <c r="I303" s="3">
        <v>48</v>
      </c>
      <c r="J303" s="4">
        <v>1.4623891783200804E-3</v>
      </c>
      <c r="K303" s="15">
        <v>4.8746305944002679E-4</v>
      </c>
      <c r="L303" s="19">
        <v>5.0000000000000001E-4</v>
      </c>
      <c r="M303" s="20">
        <v>489.04</v>
      </c>
    </row>
    <row r="304" spans="1:18" outlineLevel="2">
      <c r="A304" s="8" t="s">
        <v>558</v>
      </c>
      <c r="B304" s="11" t="s">
        <v>559</v>
      </c>
      <c r="C304" s="41">
        <v>0</v>
      </c>
      <c r="D304" s="41">
        <v>0</v>
      </c>
      <c r="E304" s="59">
        <v>0</v>
      </c>
      <c r="F304" s="4">
        <v>0</v>
      </c>
      <c r="G304" s="3">
        <v>0</v>
      </c>
      <c r="H304" s="4">
        <v>0</v>
      </c>
      <c r="I304" s="3">
        <v>0</v>
      </c>
      <c r="J304" s="4">
        <v>0</v>
      </c>
      <c r="K304" s="15">
        <v>0</v>
      </c>
      <c r="L304" s="19">
        <v>0</v>
      </c>
      <c r="M304" s="20">
        <v>0</v>
      </c>
    </row>
    <row r="305" spans="1:13" outlineLevel="2">
      <c r="A305" s="8" t="s">
        <v>424</v>
      </c>
      <c r="B305" s="11" t="s">
        <v>425</v>
      </c>
      <c r="C305" s="41">
        <v>0</v>
      </c>
      <c r="D305" s="41">
        <v>0</v>
      </c>
      <c r="E305" s="59">
        <v>0</v>
      </c>
      <c r="F305" s="4">
        <v>0</v>
      </c>
      <c r="G305" s="3">
        <v>0</v>
      </c>
      <c r="H305" s="4">
        <v>0</v>
      </c>
      <c r="I305" s="3">
        <v>72</v>
      </c>
      <c r="J305" s="4">
        <v>2.1935837674801205E-3</v>
      </c>
      <c r="K305" s="15">
        <v>7.311945891600402E-4</v>
      </c>
      <c r="L305" s="19">
        <v>6.9999999999999999E-4</v>
      </c>
      <c r="M305" s="20">
        <v>684.65599999999995</v>
      </c>
    </row>
    <row r="306" spans="1:13" outlineLevel="2">
      <c r="A306" s="8" t="s">
        <v>426</v>
      </c>
      <c r="B306" s="11" t="s">
        <v>427</v>
      </c>
      <c r="C306" s="41">
        <v>0</v>
      </c>
      <c r="D306" s="41">
        <v>0</v>
      </c>
      <c r="E306" s="59">
        <v>0</v>
      </c>
      <c r="F306" s="4">
        <v>0</v>
      </c>
      <c r="G306" s="3">
        <v>3</v>
      </c>
      <c r="H306" s="4">
        <v>7.3782587309394979E-4</v>
      </c>
      <c r="I306" s="3">
        <v>507</v>
      </c>
      <c r="J306" s="4">
        <v>1.544648569600585E-2</v>
      </c>
      <c r="K306" s="15">
        <v>5.3947705230332661E-3</v>
      </c>
      <c r="L306" s="19">
        <v>5.4000000000000003E-3</v>
      </c>
      <c r="M306" s="20">
        <v>5281.6320000000005</v>
      </c>
    </row>
    <row r="307" spans="1:13" outlineLevel="2">
      <c r="A307" s="8" t="s">
        <v>428</v>
      </c>
      <c r="B307" s="11" t="s">
        <v>429</v>
      </c>
      <c r="C307" s="41">
        <v>2</v>
      </c>
      <c r="D307" s="41">
        <v>2</v>
      </c>
      <c r="E307" s="59">
        <v>4</v>
      </c>
      <c r="F307" s="4">
        <v>5.2042674993494666E-4</v>
      </c>
      <c r="G307" s="3">
        <v>16</v>
      </c>
      <c r="H307" s="4">
        <v>3.9350713231677322E-3</v>
      </c>
      <c r="I307" s="3">
        <v>77</v>
      </c>
      <c r="J307" s="4">
        <v>2.3459159735551289E-3</v>
      </c>
      <c r="K307" s="15">
        <v>2.2671380155526027E-3</v>
      </c>
      <c r="L307" s="19">
        <v>2.3E-3</v>
      </c>
      <c r="M307" s="20">
        <v>2249.5839999999998</v>
      </c>
    </row>
    <row r="308" spans="1:13" outlineLevel="2">
      <c r="A308" s="8" t="s">
        <v>430</v>
      </c>
      <c r="B308" s="11" t="s">
        <v>431</v>
      </c>
      <c r="C308" s="41">
        <v>0</v>
      </c>
      <c r="D308" s="41">
        <v>0</v>
      </c>
      <c r="E308" s="59">
        <v>0</v>
      </c>
      <c r="F308" s="4">
        <v>0</v>
      </c>
      <c r="G308" s="3">
        <v>0</v>
      </c>
      <c r="H308" s="4">
        <v>0</v>
      </c>
      <c r="I308" s="3">
        <v>3</v>
      </c>
      <c r="J308" s="4">
        <v>9.1399323645005026E-5</v>
      </c>
      <c r="K308" s="15">
        <v>3.0466441215001674E-5</v>
      </c>
      <c r="L308" s="19">
        <v>0</v>
      </c>
      <c r="M308" s="20">
        <v>0</v>
      </c>
    </row>
    <row r="309" spans="1:13" outlineLevel="2">
      <c r="A309" s="8" t="s">
        <v>432</v>
      </c>
      <c r="B309" s="11" t="s">
        <v>433</v>
      </c>
      <c r="C309" s="41">
        <v>0</v>
      </c>
      <c r="D309" s="41">
        <v>0</v>
      </c>
      <c r="E309" s="59">
        <v>0</v>
      </c>
      <c r="F309" s="4">
        <v>0</v>
      </c>
      <c r="G309" s="3">
        <v>27</v>
      </c>
      <c r="H309" s="4">
        <v>6.6404328578455489E-3</v>
      </c>
      <c r="I309" s="3">
        <v>115</v>
      </c>
      <c r="J309" s="4">
        <v>3.5036407397251927E-3</v>
      </c>
      <c r="K309" s="15">
        <v>3.3813578658569137E-3</v>
      </c>
      <c r="L309" s="19">
        <v>3.3999999999999998E-3</v>
      </c>
      <c r="M309" s="20">
        <v>3325.4719999999998</v>
      </c>
    </row>
    <row r="310" spans="1:13" outlineLevel="2">
      <c r="A310" s="8" t="s">
        <v>584</v>
      </c>
      <c r="B310" s="11" t="s">
        <v>585</v>
      </c>
      <c r="C310" s="41">
        <v>0</v>
      </c>
      <c r="D310" s="41">
        <v>1</v>
      </c>
      <c r="E310" s="59">
        <v>1</v>
      </c>
      <c r="F310" s="4">
        <v>1.3010668748373666E-4</v>
      </c>
      <c r="G310" s="3">
        <v>0</v>
      </c>
      <c r="H310" s="4">
        <v>0</v>
      </c>
      <c r="I310" s="3">
        <v>1</v>
      </c>
      <c r="J310" s="4">
        <v>3.0466441215001674E-5</v>
      </c>
      <c r="K310" s="15">
        <v>5.3524376232912776E-5</v>
      </c>
      <c r="L310" s="19">
        <v>1E-4</v>
      </c>
      <c r="M310" s="20">
        <v>97.808000000000007</v>
      </c>
    </row>
    <row r="311" spans="1:13" outlineLevel="2">
      <c r="A311" s="8" t="s">
        <v>434</v>
      </c>
      <c r="B311" s="11" t="s">
        <v>435</v>
      </c>
      <c r="C311" s="41">
        <v>0</v>
      </c>
      <c r="D311" s="41">
        <v>0</v>
      </c>
      <c r="E311" s="59">
        <v>0</v>
      </c>
      <c r="F311" s="4">
        <v>0</v>
      </c>
      <c r="G311" s="3">
        <v>0</v>
      </c>
      <c r="H311" s="4">
        <v>0</v>
      </c>
      <c r="I311" s="3">
        <v>5</v>
      </c>
      <c r="J311" s="4">
        <v>1.5233220607500838E-4</v>
      </c>
      <c r="K311" s="15">
        <v>5.0777402025002791E-5</v>
      </c>
      <c r="L311" s="19">
        <v>1E-4</v>
      </c>
      <c r="M311" s="20">
        <v>97.808000000000007</v>
      </c>
    </row>
    <row r="312" spans="1:13" outlineLevel="2">
      <c r="A312" s="8" t="s">
        <v>436</v>
      </c>
      <c r="B312" s="11" t="s">
        <v>437</v>
      </c>
      <c r="C312" s="41">
        <v>0</v>
      </c>
      <c r="D312" s="41">
        <v>1</v>
      </c>
      <c r="E312" s="59">
        <v>1</v>
      </c>
      <c r="F312" s="4">
        <v>1.3010668748373666E-4</v>
      </c>
      <c r="G312" s="3">
        <v>4</v>
      </c>
      <c r="H312" s="4">
        <v>9.8376783079193305E-4</v>
      </c>
      <c r="I312" s="3">
        <v>36</v>
      </c>
      <c r="J312" s="4">
        <v>1.0967918837400603E-3</v>
      </c>
      <c r="K312" s="15">
        <v>7.3688880067190995E-4</v>
      </c>
      <c r="L312" s="19">
        <v>6.9999999999999999E-4</v>
      </c>
      <c r="M312" s="20">
        <v>684.65599999999995</v>
      </c>
    </row>
    <row r="313" spans="1:13" outlineLevel="2">
      <c r="A313" s="8" t="s">
        <v>438</v>
      </c>
      <c r="B313" s="11" t="s">
        <v>439</v>
      </c>
      <c r="C313" s="41">
        <v>0</v>
      </c>
      <c r="D313" s="41">
        <v>0</v>
      </c>
      <c r="E313" s="59">
        <v>0</v>
      </c>
      <c r="F313" s="4">
        <v>0</v>
      </c>
      <c r="G313" s="3">
        <v>0</v>
      </c>
      <c r="H313" s="4">
        <v>0</v>
      </c>
      <c r="I313" s="3">
        <v>7</v>
      </c>
      <c r="J313" s="4">
        <v>2.1326508850501172E-4</v>
      </c>
      <c r="K313" s="15">
        <v>7.1088362835003912E-5</v>
      </c>
      <c r="L313" s="19">
        <v>1E-4</v>
      </c>
      <c r="M313" s="20">
        <v>97.808000000000007</v>
      </c>
    </row>
    <row r="314" spans="1:13" outlineLevel="2">
      <c r="A314" s="8" t="s">
        <v>440</v>
      </c>
      <c r="B314" s="11" t="s">
        <v>441</v>
      </c>
      <c r="C314" s="41">
        <v>28</v>
      </c>
      <c r="D314" s="41">
        <v>17</v>
      </c>
      <c r="E314" s="59">
        <v>45</v>
      </c>
      <c r="F314" s="4">
        <v>5.8548009367681503E-3</v>
      </c>
      <c r="G314" s="3">
        <v>53</v>
      </c>
      <c r="H314" s="4">
        <v>1.3034923757993113E-2</v>
      </c>
      <c r="I314" s="3">
        <v>407</v>
      </c>
      <c r="J314" s="4">
        <v>1.2399841574505683E-2</v>
      </c>
      <c r="K314" s="15">
        <v>1.0429855423088982E-2</v>
      </c>
      <c r="L314" s="19">
        <v>1.04E-2</v>
      </c>
      <c r="M314" s="20">
        <v>10172.031999999999</v>
      </c>
    </row>
    <row r="315" spans="1:13" outlineLevel="2">
      <c r="A315" s="8" t="s">
        <v>442</v>
      </c>
      <c r="B315" s="11" t="s">
        <v>443</v>
      </c>
      <c r="C315" s="41">
        <v>1</v>
      </c>
      <c r="D315" s="41">
        <v>0</v>
      </c>
      <c r="E315" s="59">
        <v>1</v>
      </c>
      <c r="F315" s="4">
        <v>1.3010668748373666E-4</v>
      </c>
      <c r="G315" s="3">
        <v>24</v>
      </c>
      <c r="H315" s="4">
        <v>5.9026069847515983E-3</v>
      </c>
      <c r="I315" s="3">
        <v>181</v>
      </c>
      <c r="J315" s="4">
        <v>5.5144258599153029E-3</v>
      </c>
      <c r="K315" s="15">
        <v>3.849046510716879E-3</v>
      </c>
      <c r="L315" s="19">
        <v>3.8E-3</v>
      </c>
      <c r="M315" s="20">
        <v>3716.7040000000002</v>
      </c>
    </row>
    <row r="316" spans="1:13" outlineLevel="2">
      <c r="A316" s="8" t="s">
        <v>444</v>
      </c>
      <c r="B316" s="11" t="s">
        <v>445</v>
      </c>
      <c r="C316" s="41">
        <v>0</v>
      </c>
      <c r="D316" s="41">
        <v>0</v>
      </c>
      <c r="E316" s="59">
        <v>0</v>
      </c>
      <c r="F316" s="4">
        <v>0</v>
      </c>
      <c r="G316" s="3">
        <v>12</v>
      </c>
      <c r="H316" s="4">
        <v>2.9513034923757992E-3</v>
      </c>
      <c r="I316" s="3">
        <v>13</v>
      </c>
      <c r="J316" s="4">
        <v>3.960637357950218E-4</v>
      </c>
      <c r="K316" s="15">
        <v>1.1157890760569403E-3</v>
      </c>
      <c r="L316" s="19">
        <v>1.1000000000000001E-3</v>
      </c>
      <c r="M316" s="20">
        <v>1075.8880000000001</v>
      </c>
    </row>
    <row r="317" spans="1:13" outlineLevel="2">
      <c r="A317" s="8" t="s">
        <v>446</v>
      </c>
      <c r="B317" s="11" t="s">
        <v>447</v>
      </c>
      <c r="C317" s="41">
        <v>0</v>
      </c>
      <c r="D317" s="41">
        <v>0</v>
      </c>
      <c r="E317" s="59">
        <v>0</v>
      </c>
      <c r="F317" s="4">
        <v>0</v>
      </c>
      <c r="G317" s="3">
        <v>22</v>
      </c>
      <c r="H317" s="4">
        <v>5.4107230693556324E-3</v>
      </c>
      <c r="I317" s="3">
        <v>152</v>
      </c>
      <c r="J317" s="4">
        <v>4.630899064680255E-3</v>
      </c>
      <c r="K317" s="15">
        <v>3.3472073780119621E-3</v>
      </c>
      <c r="L317" s="19">
        <v>3.3E-3</v>
      </c>
      <c r="M317" s="20">
        <v>3227.6639999999998</v>
      </c>
    </row>
    <row r="318" spans="1:13" outlineLevel="2">
      <c r="A318" s="8" t="s">
        <v>448</v>
      </c>
      <c r="B318" s="11" t="s">
        <v>449</v>
      </c>
      <c r="C318" s="41">
        <v>0</v>
      </c>
      <c r="D318" s="41">
        <v>0</v>
      </c>
      <c r="E318" s="59">
        <v>0</v>
      </c>
      <c r="F318" s="4">
        <v>0</v>
      </c>
      <c r="G318" s="3">
        <v>74</v>
      </c>
      <c r="H318" s="4">
        <v>1.8199704869650762E-2</v>
      </c>
      <c r="I318" s="3">
        <v>191</v>
      </c>
      <c r="J318" s="4">
        <v>5.8190902720653198E-3</v>
      </c>
      <c r="K318" s="15">
        <v>8.0062650472386941E-3</v>
      </c>
      <c r="L318" s="19">
        <v>8.0000000000000002E-3</v>
      </c>
      <c r="M318" s="20">
        <v>7824.64</v>
      </c>
    </row>
    <row r="319" spans="1:13" outlineLevel="2">
      <c r="A319" s="8" t="s">
        <v>633</v>
      </c>
      <c r="B319" s="11" t="s">
        <v>634</v>
      </c>
      <c r="C319" s="41">
        <v>2</v>
      </c>
      <c r="D319" s="41">
        <v>2</v>
      </c>
      <c r="E319" s="59">
        <v>4</v>
      </c>
      <c r="F319" s="4">
        <v>5.2042674993494666E-4</v>
      </c>
      <c r="G319" s="3">
        <v>0</v>
      </c>
      <c r="H319" s="4">
        <v>0</v>
      </c>
      <c r="I319" s="3">
        <v>0</v>
      </c>
      <c r="J319" s="4">
        <v>0</v>
      </c>
      <c r="K319" s="15">
        <v>1.7347558331164888E-4</v>
      </c>
      <c r="L319" s="19">
        <v>2.0000000000000001E-4</v>
      </c>
      <c r="M319" s="20">
        <v>195.61600000000001</v>
      </c>
    </row>
    <row r="320" spans="1:13" outlineLevel="2">
      <c r="A320" s="8" t="s">
        <v>519</v>
      </c>
      <c r="B320" s="11" t="s">
        <v>520</v>
      </c>
      <c r="C320" s="41">
        <v>0</v>
      </c>
      <c r="D320" s="41">
        <v>0</v>
      </c>
      <c r="E320" s="59">
        <v>0</v>
      </c>
      <c r="F320" s="4">
        <v>0</v>
      </c>
      <c r="G320" s="3">
        <v>0</v>
      </c>
      <c r="H320" s="4">
        <v>0</v>
      </c>
      <c r="I320" s="3">
        <v>65</v>
      </c>
      <c r="J320" s="4">
        <v>1.9803186789751088E-3</v>
      </c>
      <c r="K320" s="15">
        <v>6.6010622632503623E-4</v>
      </c>
      <c r="L320" s="19">
        <v>6.9999999999999999E-4</v>
      </c>
      <c r="M320" s="20">
        <v>684.65599999999995</v>
      </c>
    </row>
    <row r="321" spans="1:18" outlineLevel="2">
      <c r="A321" s="8" t="s">
        <v>450</v>
      </c>
      <c r="B321" s="11" t="s">
        <v>451</v>
      </c>
      <c r="C321" s="41">
        <v>0</v>
      </c>
      <c r="D321" s="41">
        <v>0</v>
      </c>
      <c r="E321" s="59">
        <v>0</v>
      </c>
      <c r="F321" s="4">
        <v>0</v>
      </c>
      <c r="G321" s="3">
        <v>0</v>
      </c>
      <c r="H321" s="4">
        <v>0</v>
      </c>
      <c r="I321" s="3">
        <v>5</v>
      </c>
      <c r="J321" s="4">
        <v>1.5233220607500838E-4</v>
      </c>
      <c r="K321" s="15">
        <v>5.0777402025002791E-5</v>
      </c>
      <c r="L321" s="19">
        <v>1E-4</v>
      </c>
      <c r="M321" s="20">
        <v>97.808000000000007</v>
      </c>
    </row>
    <row r="322" spans="1:18" outlineLevel="2">
      <c r="A322" s="8" t="s">
        <v>452</v>
      </c>
      <c r="B322" s="11" t="s">
        <v>592</v>
      </c>
      <c r="C322" s="41">
        <v>0</v>
      </c>
      <c r="D322" s="41">
        <v>0</v>
      </c>
      <c r="E322" s="59">
        <v>0</v>
      </c>
      <c r="F322" s="4">
        <v>0</v>
      </c>
      <c r="G322" s="3">
        <v>9</v>
      </c>
      <c r="H322" s="4">
        <v>2.2134776192818495E-3</v>
      </c>
      <c r="I322" s="3">
        <v>269</v>
      </c>
      <c r="J322" s="4">
        <v>8.1954726868354501E-3</v>
      </c>
      <c r="K322" s="15">
        <v>3.4696501020391002E-3</v>
      </c>
      <c r="L322" s="19">
        <v>3.5000000000000001E-3</v>
      </c>
      <c r="M322" s="20">
        <v>3423.28</v>
      </c>
    </row>
    <row r="323" spans="1:18" ht="24" customHeight="1" outlineLevel="2">
      <c r="A323" s="8" t="s">
        <v>453</v>
      </c>
      <c r="B323" s="23" t="s">
        <v>454</v>
      </c>
      <c r="C323" s="45">
        <v>36</v>
      </c>
      <c r="D323" s="45">
        <v>28</v>
      </c>
      <c r="E323" s="59">
        <v>64</v>
      </c>
      <c r="F323" s="4">
        <v>8.3268279989591465E-3</v>
      </c>
      <c r="G323" s="3">
        <v>7</v>
      </c>
      <c r="H323" s="4">
        <v>1.721593703885883E-3</v>
      </c>
      <c r="I323" s="3">
        <v>184</v>
      </c>
      <c r="J323" s="4">
        <v>5.6058251835603085E-3</v>
      </c>
      <c r="K323" s="15">
        <v>5.2180822954684463E-3</v>
      </c>
      <c r="L323" s="19">
        <v>5.1999999999999998E-3</v>
      </c>
      <c r="M323" s="20">
        <v>5086.0159999999996</v>
      </c>
    </row>
    <row r="324" spans="1:18" outlineLevel="2">
      <c r="A324" s="8" t="s">
        <v>455</v>
      </c>
      <c r="B324" s="11" t="s">
        <v>456</v>
      </c>
      <c r="C324" s="41">
        <v>0</v>
      </c>
      <c r="D324" s="41">
        <v>0</v>
      </c>
      <c r="E324" s="59">
        <v>0</v>
      </c>
      <c r="F324" s="4">
        <v>0</v>
      </c>
      <c r="G324" s="3">
        <v>1</v>
      </c>
      <c r="H324" s="4">
        <v>2.4594195769798326E-4</v>
      </c>
      <c r="I324" s="3">
        <v>17</v>
      </c>
      <c r="J324" s="4">
        <v>5.1792950065502848E-4</v>
      </c>
      <c r="K324" s="15">
        <v>2.546238194510039E-4</v>
      </c>
      <c r="L324" s="19">
        <v>2.9999999999999997E-4</v>
      </c>
      <c r="M324" s="20">
        <v>293.42399999999998</v>
      </c>
    </row>
    <row r="325" spans="1:18" outlineLevel="2">
      <c r="A325" s="8" t="s">
        <v>457</v>
      </c>
      <c r="B325" s="11" t="s">
        <v>458</v>
      </c>
      <c r="C325" s="41">
        <v>0</v>
      </c>
      <c r="D325" s="41">
        <v>0</v>
      </c>
      <c r="E325" s="59">
        <v>0</v>
      </c>
      <c r="F325" s="4">
        <v>0</v>
      </c>
      <c r="G325" s="3">
        <v>0</v>
      </c>
      <c r="H325" s="4">
        <v>0</v>
      </c>
      <c r="I325" s="3">
        <v>95</v>
      </c>
      <c r="J325" s="4">
        <v>2.8943119154251594E-3</v>
      </c>
      <c r="K325" s="15">
        <v>9.6477063847505309E-4</v>
      </c>
      <c r="L325" s="19">
        <v>1E-3</v>
      </c>
      <c r="M325" s="20">
        <v>978.08</v>
      </c>
    </row>
    <row r="326" spans="1:18" outlineLevel="1">
      <c r="A326" s="57" t="s">
        <v>459</v>
      </c>
      <c r="B326" s="51"/>
      <c r="C326" s="50">
        <v>69</v>
      </c>
      <c r="D326" s="50">
        <v>51</v>
      </c>
      <c r="E326" s="62">
        <v>120</v>
      </c>
      <c r="F326" s="52">
        <v>1.56128024980484E-2</v>
      </c>
      <c r="G326" s="53">
        <v>252</v>
      </c>
      <c r="H326" s="52">
        <v>6.1977373339891784E-2</v>
      </c>
      <c r="I326" s="53">
        <v>2499</v>
      </c>
      <c r="J326" s="52">
        <v>7.6135636596289191E-2</v>
      </c>
      <c r="K326" s="54">
        <v>5.1241937478076462E-2</v>
      </c>
      <c r="L326" s="55">
        <v>5.1200000000000002E-2</v>
      </c>
      <c r="M326" s="56">
        <v>50077.696000000004</v>
      </c>
      <c r="R326" s="11">
        <v>2871</v>
      </c>
    </row>
    <row r="327" spans="1:18">
      <c r="M327" s="20"/>
    </row>
    <row r="328" spans="1:18">
      <c r="I328" s="1"/>
    </row>
    <row r="329" spans="1:18">
      <c r="A329" s="1" t="s">
        <v>460</v>
      </c>
      <c r="B329" s="2"/>
      <c r="C329" s="40"/>
      <c r="D329" s="40"/>
    </row>
    <row r="330" spans="1:18" s="27" customFormat="1" outlineLevel="1">
      <c r="A330" s="27" t="s">
        <v>599</v>
      </c>
      <c r="B330" s="26" t="s">
        <v>600</v>
      </c>
      <c r="C330" s="46">
        <v>0</v>
      </c>
      <c r="D330" s="46">
        <v>0</v>
      </c>
      <c r="E330" s="59">
        <v>0</v>
      </c>
      <c r="F330" s="30"/>
      <c r="G330" s="27">
        <v>0</v>
      </c>
      <c r="H330" s="30"/>
      <c r="I330" s="27">
        <v>0</v>
      </c>
      <c r="J330" s="30">
        <v>0</v>
      </c>
      <c r="K330" s="31"/>
    </row>
    <row r="331" spans="1:18" s="27" customFormat="1" outlineLevel="1">
      <c r="A331" s="27" t="s">
        <v>461</v>
      </c>
      <c r="B331" s="26" t="s">
        <v>462</v>
      </c>
      <c r="C331" s="46">
        <v>0</v>
      </c>
      <c r="D331" s="46">
        <v>0</v>
      </c>
      <c r="E331" s="59">
        <v>0</v>
      </c>
      <c r="F331" s="30"/>
      <c r="G331" s="27">
        <v>0</v>
      </c>
      <c r="H331" s="30"/>
      <c r="I331" s="27">
        <v>5</v>
      </c>
      <c r="J331" s="30"/>
      <c r="K331" s="31"/>
      <c r="L331" s="28"/>
      <c r="M331" s="28"/>
    </row>
    <row r="332" spans="1:18" s="27" customFormat="1" outlineLevel="1">
      <c r="A332" s="27" t="s">
        <v>492</v>
      </c>
      <c r="B332" s="26" t="s">
        <v>493</v>
      </c>
      <c r="C332" s="46">
        <v>0</v>
      </c>
      <c r="D332" s="46">
        <v>0</v>
      </c>
      <c r="E332" s="59">
        <v>0</v>
      </c>
      <c r="F332" s="30"/>
      <c r="G332" s="27">
        <v>0</v>
      </c>
      <c r="H332" s="30"/>
      <c r="I332" s="27">
        <v>0</v>
      </c>
      <c r="J332" s="30"/>
      <c r="K332" s="31"/>
      <c r="L332" s="28"/>
      <c r="M332" s="28"/>
    </row>
    <row r="333" spans="1:18" s="27" customFormat="1" outlineLevel="1">
      <c r="A333" s="27" t="s">
        <v>463</v>
      </c>
      <c r="B333" s="26" t="s">
        <v>464</v>
      </c>
      <c r="C333" s="46">
        <v>0</v>
      </c>
      <c r="D333" s="46">
        <v>0</v>
      </c>
      <c r="E333" s="59">
        <v>0</v>
      </c>
      <c r="F333" s="30"/>
      <c r="G333" s="27">
        <v>0</v>
      </c>
      <c r="H333" s="30"/>
      <c r="I333" s="27">
        <v>21</v>
      </c>
      <c r="J333" s="30"/>
      <c r="K333" s="32"/>
      <c r="L333" s="33"/>
      <c r="M333" s="33"/>
      <c r="O333" s="27" t="s">
        <v>465</v>
      </c>
    </row>
    <row r="334" spans="1:18" s="27" customFormat="1" outlineLevel="1">
      <c r="A334" s="27" t="s">
        <v>466</v>
      </c>
      <c r="B334" s="26" t="s">
        <v>467</v>
      </c>
      <c r="C334" s="46">
        <v>61</v>
      </c>
      <c r="D334" s="46">
        <v>25</v>
      </c>
      <c r="E334" s="59">
        <v>86</v>
      </c>
      <c r="F334" s="30"/>
      <c r="G334" s="27">
        <v>0</v>
      </c>
      <c r="H334" s="30"/>
      <c r="I334" s="27">
        <v>107</v>
      </c>
      <c r="J334" s="30"/>
      <c r="K334" s="32"/>
      <c r="L334" s="28"/>
      <c r="M334" s="33"/>
      <c r="O334" s="27" t="s">
        <v>465</v>
      </c>
    </row>
    <row r="335" spans="1:18" s="27" customFormat="1" outlineLevel="1">
      <c r="A335" s="27" t="s">
        <v>552</v>
      </c>
      <c r="B335" s="26" t="s">
        <v>30</v>
      </c>
      <c r="C335" s="46">
        <v>0</v>
      </c>
      <c r="D335" s="46">
        <v>0</v>
      </c>
      <c r="E335" s="59">
        <v>0</v>
      </c>
      <c r="F335" s="30"/>
      <c r="G335" s="27">
        <v>10</v>
      </c>
      <c r="H335" s="30"/>
      <c r="I335" s="27">
        <v>19</v>
      </c>
      <c r="J335" s="30"/>
      <c r="K335" s="32"/>
      <c r="L335" s="28"/>
      <c r="M335" s="33"/>
    </row>
    <row r="336" spans="1:18" s="27" customFormat="1" outlineLevel="1">
      <c r="A336" s="27" t="s">
        <v>553</v>
      </c>
      <c r="B336" s="26" t="s">
        <v>31</v>
      </c>
      <c r="C336" s="46">
        <v>0</v>
      </c>
      <c r="D336" s="46">
        <v>0</v>
      </c>
      <c r="E336" s="59">
        <v>0</v>
      </c>
      <c r="F336" s="30"/>
      <c r="G336" s="27">
        <v>1</v>
      </c>
      <c r="H336" s="30"/>
      <c r="I336" s="27">
        <v>24</v>
      </c>
      <c r="J336" s="30"/>
      <c r="K336" s="32"/>
      <c r="L336" s="39"/>
      <c r="M336" s="33"/>
    </row>
    <row r="337" spans="1:18" s="27" customFormat="1" outlineLevel="1">
      <c r="A337" s="27" t="s">
        <v>534</v>
      </c>
      <c r="B337" s="26" t="s">
        <v>591</v>
      </c>
      <c r="C337" s="46">
        <v>2</v>
      </c>
      <c r="D337" s="46">
        <v>2</v>
      </c>
      <c r="E337" s="59">
        <v>4</v>
      </c>
      <c r="F337" s="30"/>
      <c r="G337" s="27">
        <v>13</v>
      </c>
      <c r="H337" s="30"/>
      <c r="I337" s="27">
        <v>38</v>
      </c>
      <c r="J337" s="30"/>
      <c r="K337" s="32"/>
      <c r="L337" s="39"/>
      <c r="M337" s="33"/>
    </row>
    <row r="338" spans="1:18" s="28" customFormat="1">
      <c r="A338" s="34" t="s">
        <v>468</v>
      </c>
      <c r="B338" s="35"/>
      <c r="C338" s="34">
        <v>63</v>
      </c>
      <c r="D338" s="34">
        <v>27</v>
      </c>
      <c r="E338" s="64">
        <v>90</v>
      </c>
      <c r="F338" s="4"/>
      <c r="H338" s="4"/>
      <c r="I338" s="28">
        <v>214</v>
      </c>
      <c r="J338" s="4"/>
      <c r="K338" s="15"/>
      <c r="L338" s="19"/>
      <c r="M338" s="28">
        <v>0</v>
      </c>
    </row>
    <row r="339" spans="1:18" outlineLevel="1">
      <c r="A339" s="57" t="s">
        <v>9</v>
      </c>
      <c r="B339" s="51"/>
      <c r="C339" s="50">
        <v>5362</v>
      </c>
      <c r="D339" s="50">
        <v>2414</v>
      </c>
      <c r="E339" s="62">
        <v>7776</v>
      </c>
      <c r="F339" s="52"/>
      <c r="G339" s="53">
        <v>4066</v>
      </c>
      <c r="H339" s="52"/>
      <c r="I339" s="53">
        <v>33037</v>
      </c>
      <c r="J339" s="52"/>
      <c r="K339" s="54"/>
      <c r="L339" s="55"/>
      <c r="M339" s="56"/>
      <c r="R339" s="11"/>
    </row>
    <row r="340" spans="1:18">
      <c r="A340" s="21" t="s">
        <v>469</v>
      </c>
      <c r="C340" s="21">
        <v>5299</v>
      </c>
      <c r="D340" s="21">
        <v>2387</v>
      </c>
      <c r="E340" s="63">
        <v>7686</v>
      </c>
      <c r="F340" s="22">
        <v>1</v>
      </c>
      <c r="G340" s="1">
        <v>4066</v>
      </c>
      <c r="H340" s="22">
        <v>0.99999999999999989</v>
      </c>
      <c r="I340" s="1">
        <v>32823</v>
      </c>
      <c r="J340" s="22">
        <v>0.99999999999999989</v>
      </c>
      <c r="L340" s="19"/>
    </row>
    <row r="341" spans="1:18">
      <c r="A341" s="36" t="s">
        <v>470</v>
      </c>
      <c r="C341" s="36">
        <v>63</v>
      </c>
      <c r="D341" s="36">
        <v>27</v>
      </c>
      <c r="E341" s="65">
        <v>90</v>
      </c>
      <c r="F341" s="30">
        <v>1.1574074074074073E-2</v>
      </c>
      <c r="G341" s="27">
        <v>0</v>
      </c>
      <c r="H341" s="30">
        <v>0</v>
      </c>
      <c r="I341" s="27">
        <v>214</v>
      </c>
      <c r="J341" s="30">
        <v>6.4775857372037409E-3</v>
      </c>
    </row>
    <row r="342" spans="1:18">
      <c r="A342" s="37" t="s">
        <v>524</v>
      </c>
    </row>
    <row r="343" spans="1:18">
      <c r="A343" s="37" t="s">
        <v>471</v>
      </c>
      <c r="B343" s="38"/>
      <c r="G343" s="3" t="s">
        <v>472</v>
      </c>
      <c r="J343" s="4" t="s">
        <v>473</v>
      </c>
    </row>
    <row r="344" spans="1:18">
      <c r="G344" s="3" t="s">
        <v>474</v>
      </c>
      <c r="J344" s="4" t="s">
        <v>475</v>
      </c>
    </row>
    <row r="345" spans="1:18">
      <c r="G345" s="3" t="s">
        <v>476</v>
      </c>
      <c r="J345" s="4" t="s">
        <v>477</v>
      </c>
    </row>
  </sheetData>
  <mergeCells count="1">
    <mergeCell ref="M1:M2"/>
  </mergeCells>
  <phoneticPr fontId="9" type="noConversion"/>
  <pageMargins left="0.37" right="0.75" top="0.41" bottom="0.39" header="0.31" footer="0.21"/>
  <pageSetup scale="73" fitToHeight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4"/>
  <sheetViews>
    <sheetView zoomScale="120" zoomScaleNormal="12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29" sqref="E29"/>
    </sheetView>
  </sheetViews>
  <sheetFormatPr defaultColWidth="9.140625" defaultRowHeight="12.75"/>
  <cols>
    <col min="1" max="1" width="39.42578125" style="8" bestFit="1" customWidth="1"/>
    <col min="2" max="2" width="12.140625" style="11" bestFit="1" customWidth="1"/>
    <col min="3" max="3" width="8.7109375" style="41" bestFit="1" customWidth="1"/>
    <col min="4" max="4" width="7.28515625" style="41" bestFit="1" customWidth="1"/>
    <col min="5" max="5" width="12.140625" style="59" bestFit="1" customWidth="1"/>
    <col min="6" max="6" width="10.140625" style="117" bestFit="1" customWidth="1"/>
    <col min="7" max="7" width="16.85546875" style="3" bestFit="1" customWidth="1"/>
    <col min="8" max="8" width="10.140625" style="4" bestFit="1" customWidth="1"/>
    <col min="9" max="9" width="11.5703125" style="3" bestFit="1" customWidth="1"/>
    <col min="10" max="10" width="10.140625" style="4" bestFit="1" customWidth="1"/>
    <col min="11" max="11" width="10.5703125" style="5" bestFit="1" customWidth="1"/>
    <col min="12" max="12" width="15.7109375" style="1" customWidth="1"/>
    <col min="13" max="16384" width="9.140625" style="8"/>
  </cols>
  <sheetData>
    <row r="1" spans="1:12" ht="12.75" customHeight="1">
      <c r="A1" s="116" t="s">
        <v>0</v>
      </c>
      <c r="B1" s="194" t="s">
        <v>658</v>
      </c>
      <c r="C1" s="194"/>
      <c r="D1" s="194"/>
      <c r="E1" s="194"/>
      <c r="F1" s="194"/>
      <c r="G1" s="194"/>
      <c r="H1" s="194"/>
      <c r="I1" s="194"/>
      <c r="J1" s="194"/>
      <c r="K1" s="171"/>
      <c r="L1" s="171"/>
    </row>
    <row r="2" spans="1:12" s="1" customFormat="1">
      <c r="A2" s="116" t="s">
        <v>659</v>
      </c>
      <c r="B2" s="2"/>
      <c r="C2" s="40"/>
      <c r="D2" s="40"/>
      <c r="E2" s="63"/>
      <c r="F2" s="15"/>
      <c r="H2" s="22"/>
      <c r="J2" s="22"/>
      <c r="K2" s="118"/>
      <c r="L2" s="121"/>
    </row>
    <row r="3" spans="1:12" s="1" customFormat="1" ht="13.5" thickBot="1">
      <c r="A3" s="116"/>
      <c r="B3" s="2"/>
      <c r="C3" s="40"/>
      <c r="D3" s="40"/>
      <c r="E3" s="63"/>
      <c r="F3" s="15"/>
      <c r="H3" s="22"/>
      <c r="J3" s="22"/>
      <c r="K3" s="118"/>
      <c r="L3" s="121"/>
    </row>
    <row r="4" spans="1:12" s="1" customFormat="1">
      <c r="A4" s="128"/>
      <c r="B4" s="129"/>
      <c r="C4" s="130"/>
      <c r="D4" s="130"/>
      <c r="E4" s="131"/>
      <c r="F4" s="132"/>
      <c r="G4" s="133"/>
      <c r="H4" s="134"/>
      <c r="I4" s="133"/>
      <c r="J4" s="134"/>
      <c r="K4" s="135"/>
      <c r="L4" s="192" t="s">
        <v>655</v>
      </c>
    </row>
    <row r="5" spans="1:12" s="1" customFormat="1" ht="13.5" thickBot="1">
      <c r="A5" s="136"/>
      <c r="B5" s="137"/>
      <c r="C5" s="124"/>
      <c r="D5" s="124"/>
      <c r="E5" s="125" t="s">
        <v>3</v>
      </c>
      <c r="F5" s="138" t="s">
        <v>4</v>
      </c>
      <c r="G5" s="139" t="s">
        <v>582</v>
      </c>
      <c r="H5" s="140" t="s">
        <v>4</v>
      </c>
      <c r="I5" s="139" t="s">
        <v>582</v>
      </c>
      <c r="J5" s="140" t="s">
        <v>4</v>
      </c>
      <c r="K5" s="138" t="s">
        <v>5</v>
      </c>
      <c r="L5" s="193"/>
    </row>
    <row r="6" spans="1:12" s="1" customFormat="1" ht="16.5" thickBot="1">
      <c r="A6" s="141" t="s">
        <v>6</v>
      </c>
      <c r="B6" s="142" t="s">
        <v>7</v>
      </c>
      <c r="C6" s="126" t="s">
        <v>577</v>
      </c>
      <c r="D6" s="126" t="s">
        <v>578</v>
      </c>
      <c r="E6" s="127" t="s">
        <v>8</v>
      </c>
      <c r="F6" s="143" t="s">
        <v>9</v>
      </c>
      <c r="G6" s="144" t="s">
        <v>10</v>
      </c>
      <c r="H6" s="145" t="s">
        <v>9</v>
      </c>
      <c r="I6" s="144" t="s">
        <v>583</v>
      </c>
      <c r="J6" s="145" t="s">
        <v>9</v>
      </c>
      <c r="K6" s="143" t="s">
        <v>11</v>
      </c>
      <c r="L6" s="146">
        <v>978080</v>
      </c>
    </row>
    <row r="7" spans="1:12">
      <c r="A7" s="179" t="s">
        <v>525</v>
      </c>
      <c r="B7" s="174"/>
      <c r="C7" s="175"/>
      <c r="D7" s="175"/>
      <c r="E7" s="176"/>
      <c r="F7" s="153"/>
      <c r="G7" s="177"/>
      <c r="H7" s="155"/>
      <c r="I7" s="177"/>
      <c r="J7" s="155"/>
      <c r="K7" s="120"/>
      <c r="L7" s="178"/>
    </row>
    <row r="8" spans="1:12">
      <c r="A8" s="149" t="s">
        <v>563</v>
      </c>
      <c r="B8" s="150" t="s">
        <v>21</v>
      </c>
      <c r="C8" s="151">
        <v>8</v>
      </c>
      <c r="D8" s="151">
        <v>8</v>
      </c>
      <c r="E8" s="152">
        <v>16</v>
      </c>
      <c r="F8" s="153">
        <v>2.0817069997397866E-3</v>
      </c>
      <c r="G8" s="154">
        <v>1</v>
      </c>
      <c r="H8" s="155">
        <v>2.4594195769798326E-4</v>
      </c>
      <c r="I8" s="154">
        <v>33</v>
      </c>
      <c r="J8" s="155">
        <v>1.0053925600950553E-3</v>
      </c>
      <c r="K8" s="120">
        <v>1.1110138391776084E-3</v>
      </c>
      <c r="L8" s="163">
        <v>1086.6604158228351</v>
      </c>
    </row>
    <row r="9" spans="1:12">
      <c r="A9" s="149" t="s">
        <v>629</v>
      </c>
      <c r="B9" s="150" t="s">
        <v>630</v>
      </c>
      <c r="C9" s="151">
        <v>0</v>
      </c>
      <c r="D9" s="151">
        <v>0</v>
      </c>
      <c r="E9" s="152">
        <v>0</v>
      </c>
      <c r="F9" s="153">
        <v>0</v>
      </c>
      <c r="G9" s="154">
        <v>9</v>
      </c>
      <c r="H9" s="155">
        <v>2.2134776192818495E-3</v>
      </c>
      <c r="I9" s="154">
        <v>9</v>
      </c>
      <c r="J9" s="155">
        <v>2.7419797093501506E-4</v>
      </c>
      <c r="K9" s="120">
        <v>8.2922519673895483E-4</v>
      </c>
      <c r="L9" s="163">
        <v>811.04858042643696</v>
      </c>
    </row>
    <row r="10" spans="1:12">
      <c r="A10" s="149" t="s">
        <v>22</v>
      </c>
      <c r="B10" s="150" t="s">
        <v>23</v>
      </c>
      <c r="C10" s="151">
        <v>0</v>
      </c>
      <c r="D10" s="151">
        <v>0</v>
      </c>
      <c r="E10" s="152">
        <v>0</v>
      </c>
      <c r="F10" s="153">
        <v>0</v>
      </c>
      <c r="G10" s="154">
        <v>0</v>
      </c>
      <c r="H10" s="155">
        <v>0</v>
      </c>
      <c r="I10" s="154">
        <v>14</v>
      </c>
      <c r="J10" s="155">
        <v>4.2653017701002344E-4</v>
      </c>
      <c r="K10" s="120">
        <v>1.4217672567000782E-4</v>
      </c>
      <c r="L10" s="163">
        <v>139.06021184332124</v>
      </c>
    </row>
    <row r="11" spans="1:12">
      <c r="A11" s="149" t="s">
        <v>24</v>
      </c>
      <c r="B11" s="150" t="s">
        <v>25</v>
      </c>
      <c r="C11" s="151">
        <v>0</v>
      </c>
      <c r="D11" s="151">
        <v>0</v>
      </c>
      <c r="E11" s="152">
        <v>0</v>
      </c>
      <c r="F11" s="153">
        <v>0</v>
      </c>
      <c r="G11" s="154">
        <v>0</v>
      </c>
      <c r="H11" s="155">
        <v>0</v>
      </c>
      <c r="I11" s="154">
        <v>27</v>
      </c>
      <c r="J11" s="155">
        <v>8.2259391280504524E-4</v>
      </c>
      <c r="K11" s="120">
        <v>2.7419797093501506E-4</v>
      </c>
      <c r="L11" s="163">
        <v>268.18755141211955</v>
      </c>
    </row>
    <row r="12" spans="1:12">
      <c r="A12" s="149" t="s">
        <v>26</v>
      </c>
      <c r="B12" s="150" t="s">
        <v>27</v>
      </c>
      <c r="C12" s="151">
        <v>0</v>
      </c>
      <c r="D12" s="151">
        <v>0</v>
      </c>
      <c r="E12" s="152">
        <v>0</v>
      </c>
      <c r="F12" s="153">
        <v>0</v>
      </c>
      <c r="G12" s="154">
        <v>0</v>
      </c>
      <c r="H12" s="155">
        <v>0</v>
      </c>
      <c r="I12" s="154">
        <v>549</v>
      </c>
      <c r="J12" s="155">
        <v>1.6726076227035921E-2</v>
      </c>
      <c r="K12" s="120">
        <v>5.5753587423453066E-3</v>
      </c>
      <c r="L12" s="163">
        <v>5453.1468787130971</v>
      </c>
    </row>
    <row r="13" spans="1:12">
      <c r="A13" s="149" t="s">
        <v>28</v>
      </c>
      <c r="B13" s="150" t="s">
        <v>29</v>
      </c>
      <c r="C13" s="151">
        <v>0</v>
      </c>
      <c r="D13" s="151">
        <v>0</v>
      </c>
      <c r="E13" s="152">
        <v>0</v>
      </c>
      <c r="F13" s="153">
        <v>0</v>
      </c>
      <c r="G13" s="154">
        <v>0</v>
      </c>
      <c r="H13" s="155">
        <v>0</v>
      </c>
      <c r="I13" s="154">
        <v>67</v>
      </c>
      <c r="J13" s="155">
        <v>2.0412515614051121E-3</v>
      </c>
      <c r="K13" s="120">
        <v>6.8041718713503739E-4</v>
      </c>
      <c r="L13" s="163">
        <v>665.50244239303743</v>
      </c>
    </row>
    <row r="14" spans="1:12">
      <c r="A14" s="149" t="s">
        <v>544</v>
      </c>
      <c r="B14" s="150" t="s">
        <v>551</v>
      </c>
      <c r="C14" s="151">
        <v>18</v>
      </c>
      <c r="D14" s="151">
        <v>18</v>
      </c>
      <c r="E14" s="152">
        <v>36</v>
      </c>
      <c r="F14" s="153">
        <v>4.6838407494145199E-3</v>
      </c>
      <c r="G14" s="154">
        <v>42</v>
      </c>
      <c r="H14" s="155">
        <v>1.0329562223315297E-2</v>
      </c>
      <c r="I14" s="154">
        <v>95</v>
      </c>
      <c r="J14" s="155">
        <v>2.8943119154251594E-3</v>
      </c>
      <c r="K14" s="120">
        <v>5.9692382960516597E-3</v>
      </c>
      <c r="L14" s="163">
        <v>5838.3925926022075</v>
      </c>
    </row>
    <row r="15" spans="1:12">
      <c r="A15" s="149" t="s">
        <v>555</v>
      </c>
      <c r="B15" s="150" t="s">
        <v>554</v>
      </c>
      <c r="C15" s="151">
        <v>0</v>
      </c>
      <c r="D15" s="151">
        <v>0</v>
      </c>
      <c r="E15" s="152">
        <v>0</v>
      </c>
      <c r="F15" s="153">
        <v>0</v>
      </c>
      <c r="G15" s="154">
        <v>17</v>
      </c>
      <c r="H15" s="155">
        <v>4.181013280865716E-3</v>
      </c>
      <c r="I15" s="154">
        <v>48</v>
      </c>
      <c r="J15" s="155">
        <v>1.4623891783200804E-3</v>
      </c>
      <c r="K15" s="120">
        <v>1.8811341530619323E-3</v>
      </c>
      <c r="L15" s="163">
        <v>1839.8996924268147</v>
      </c>
    </row>
    <row r="16" spans="1:12">
      <c r="A16" s="168" t="s">
        <v>561</v>
      </c>
      <c r="B16" s="150" t="s">
        <v>35</v>
      </c>
      <c r="C16" s="151">
        <v>6</v>
      </c>
      <c r="D16" s="151">
        <v>2</v>
      </c>
      <c r="E16" s="152">
        <v>8</v>
      </c>
      <c r="F16" s="153">
        <v>1.0408534998698933E-3</v>
      </c>
      <c r="G16" s="154">
        <v>0</v>
      </c>
      <c r="H16" s="155">
        <v>0</v>
      </c>
      <c r="I16" s="154">
        <v>67</v>
      </c>
      <c r="J16" s="155">
        <v>2.0412515614051121E-3</v>
      </c>
      <c r="K16" s="120">
        <v>1.0273683537583352E-3</v>
      </c>
      <c r="L16" s="163">
        <v>1004.8484394439525</v>
      </c>
    </row>
    <row r="17" spans="1:12">
      <c r="A17" s="168" t="s">
        <v>550</v>
      </c>
      <c r="B17" s="150" t="s">
        <v>38</v>
      </c>
      <c r="C17" s="151">
        <v>0</v>
      </c>
      <c r="D17" s="151">
        <v>0</v>
      </c>
      <c r="E17" s="152">
        <v>0</v>
      </c>
      <c r="F17" s="153">
        <v>0</v>
      </c>
      <c r="G17" s="154">
        <v>4</v>
      </c>
      <c r="H17" s="155">
        <v>9.8376783079193305E-4</v>
      </c>
      <c r="I17" s="154">
        <v>37</v>
      </c>
      <c r="J17" s="155">
        <v>1.1272583249550619E-3</v>
      </c>
      <c r="K17" s="120">
        <v>7.0367538524899835E-4</v>
      </c>
      <c r="L17" s="163">
        <v>688.25082080434026</v>
      </c>
    </row>
    <row r="18" spans="1:12">
      <c r="A18" s="168" t="s">
        <v>569</v>
      </c>
      <c r="B18" s="150" t="s">
        <v>570</v>
      </c>
      <c r="C18" s="151">
        <v>0</v>
      </c>
      <c r="D18" s="151">
        <v>0</v>
      </c>
      <c r="E18" s="152">
        <v>0</v>
      </c>
      <c r="F18" s="153">
        <v>0</v>
      </c>
      <c r="G18" s="154">
        <v>1</v>
      </c>
      <c r="H18" s="155">
        <v>2.4594195769798326E-4</v>
      </c>
      <c r="I18" s="154">
        <v>1</v>
      </c>
      <c r="J18" s="155">
        <v>3.0466441215001674E-5</v>
      </c>
      <c r="K18" s="120">
        <v>9.2136132970994987E-5</v>
      </c>
      <c r="L18" s="163">
        <v>90.116508936270776</v>
      </c>
    </row>
    <row r="19" spans="1:12">
      <c r="A19" s="149" t="s">
        <v>568</v>
      </c>
      <c r="B19" s="150" t="s">
        <v>523</v>
      </c>
      <c r="C19" s="151">
        <v>0</v>
      </c>
      <c r="D19" s="151">
        <v>0</v>
      </c>
      <c r="E19" s="152">
        <v>0</v>
      </c>
      <c r="F19" s="153">
        <v>0</v>
      </c>
      <c r="G19" s="154">
        <v>0</v>
      </c>
      <c r="H19" s="155">
        <v>0</v>
      </c>
      <c r="I19" s="154">
        <v>7</v>
      </c>
      <c r="J19" s="155">
        <v>2.1326508850501172E-4</v>
      </c>
      <c r="K19" s="120">
        <v>7.1088362835003912E-5</v>
      </c>
      <c r="L19" s="163">
        <v>69.530105921660621</v>
      </c>
    </row>
    <row r="20" spans="1:12">
      <c r="A20" s="168" t="s">
        <v>575</v>
      </c>
      <c r="B20" s="150" t="s">
        <v>576</v>
      </c>
      <c r="C20" s="151">
        <v>4</v>
      </c>
      <c r="D20" s="151">
        <v>4</v>
      </c>
      <c r="E20" s="152">
        <v>8</v>
      </c>
      <c r="F20" s="153">
        <v>1.0408534998698933E-3</v>
      </c>
      <c r="G20" s="154">
        <v>0</v>
      </c>
      <c r="H20" s="155">
        <v>0</v>
      </c>
      <c r="I20" s="154">
        <v>4</v>
      </c>
      <c r="J20" s="155">
        <v>1.218657648600067E-4</v>
      </c>
      <c r="K20" s="120">
        <v>3.8757308824330003E-4</v>
      </c>
      <c r="L20" s="163">
        <v>379.07748614900692</v>
      </c>
    </row>
    <row r="21" spans="1:12">
      <c r="A21" s="149" t="s">
        <v>562</v>
      </c>
      <c r="B21" s="150" t="s">
        <v>45</v>
      </c>
      <c r="C21" s="151">
        <v>0</v>
      </c>
      <c r="D21" s="151">
        <v>0</v>
      </c>
      <c r="E21" s="152">
        <v>0</v>
      </c>
      <c r="F21" s="153">
        <v>0</v>
      </c>
      <c r="G21" s="154">
        <v>0</v>
      </c>
      <c r="H21" s="155">
        <v>0</v>
      </c>
      <c r="I21" s="154">
        <v>20</v>
      </c>
      <c r="J21" s="155">
        <v>6.0932882430003352E-4</v>
      </c>
      <c r="K21" s="120">
        <v>2.0310960810001117E-4</v>
      </c>
      <c r="L21" s="163">
        <v>198.65744549045891</v>
      </c>
    </row>
    <row r="22" spans="1:12">
      <c r="A22" s="149" t="s">
        <v>625</v>
      </c>
      <c r="B22" s="150" t="s">
        <v>626</v>
      </c>
      <c r="C22" s="151">
        <v>0</v>
      </c>
      <c r="D22" s="151">
        <v>0</v>
      </c>
      <c r="E22" s="152">
        <v>0</v>
      </c>
      <c r="F22" s="153">
        <v>0</v>
      </c>
      <c r="G22" s="154">
        <v>18</v>
      </c>
      <c r="H22" s="155">
        <v>4.426955238563699E-3</v>
      </c>
      <c r="I22" s="154">
        <v>18</v>
      </c>
      <c r="J22" s="155">
        <v>5.4839594187003013E-4</v>
      </c>
      <c r="K22" s="120">
        <v>1.6584503934779097E-3</v>
      </c>
      <c r="L22" s="163">
        <v>1622.0971608528739</v>
      </c>
    </row>
    <row r="23" spans="1:12" ht="13.5" thickBot="1">
      <c r="A23" s="149" t="s">
        <v>615</v>
      </c>
      <c r="B23" s="169" t="s">
        <v>616</v>
      </c>
      <c r="C23" s="170">
        <v>0</v>
      </c>
      <c r="D23" s="170">
        <v>0</v>
      </c>
      <c r="E23" s="152">
        <v>0</v>
      </c>
      <c r="F23" s="153">
        <v>0</v>
      </c>
      <c r="G23" s="154">
        <v>0</v>
      </c>
      <c r="H23" s="155">
        <v>0</v>
      </c>
      <c r="I23" s="154">
        <v>82</v>
      </c>
      <c r="J23" s="155">
        <v>2.4982481796301374E-3</v>
      </c>
      <c r="K23" s="120">
        <v>8.3274939321004583E-4</v>
      </c>
      <c r="L23" s="163">
        <v>814.49552651088163</v>
      </c>
    </row>
    <row r="24" spans="1:12" s="1" customFormat="1" ht="13.5" thickBot="1">
      <c r="A24" s="156" t="s">
        <v>546</v>
      </c>
      <c r="B24" s="157"/>
      <c r="C24" s="158">
        <v>36</v>
      </c>
      <c r="D24" s="158">
        <v>32</v>
      </c>
      <c r="E24" s="159">
        <v>68</v>
      </c>
      <c r="F24" s="160">
        <v>8.8472547488940931E-3</v>
      </c>
      <c r="G24" s="161">
        <v>92</v>
      </c>
      <c r="H24" s="162">
        <v>2.2626660108214462E-2</v>
      </c>
      <c r="I24" s="161">
        <v>1078</v>
      </c>
      <c r="J24" s="162">
        <v>3.2842823629771804E-2</v>
      </c>
      <c r="K24" s="160">
        <v>2.143891282896012E-2</v>
      </c>
      <c r="L24" s="164">
        <v>20968.971859749312</v>
      </c>
    </row>
  </sheetData>
  <autoFilter ref="A6:L24"/>
  <mergeCells count="2">
    <mergeCell ref="L4:L5"/>
    <mergeCell ref="B1:J1"/>
  </mergeCells>
  <pageMargins left="0.25" right="0.25" top="0.25" bottom="0.25" header="0.31" footer="0.21"/>
  <pageSetup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zoomScale="120" zoomScaleNormal="12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9.140625" defaultRowHeight="12.75"/>
  <cols>
    <col min="1" max="1" width="50.140625" style="8" bestFit="1" customWidth="1"/>
    <col min="2" max="2" width="12.140625" style="11" bestFit="1" customWidth="1"/>
    <col min="3" max="3" width="8.7109375" style="41" bestFit="1" customWidth="1"/>
    <col min="4" max="4" width="7.28515625" style="41" bestFit="1" customWidth="1"/>
    <col min="5" max="5" width="12.140625" style="59" bestFit="1" customWidth="1"/>
    <col min="6" max="6" width="10.140625" style="117" bestFit="1" customWidth="1"/>
    <col min="7" max="7" width="16.85546875" style="3" bestFit="1" customWidth="1"/>
    <col min="8" max="8" width="10.140625" style="4" bestFit="1" customWidth="1"/>
    <col min="9" max="9" width="11.5703125" style="3" bestFit="1" customWidth="1"/>
    <col min="10" max="10" width="10.140625" style="4" bestFit="1" customWidth="1"/>
    <col min="11" max="11" width="10.5703125" style="5" bestFit="1" customWidth="1"/>
    <col min="12" max="12" width="15.7109375" style="1" customWidth="1"/>
    <col min="13" max="16384" width="9.140625" style="8"/>
  </cols>
  <sheetData>
    <row r="1" spans="1:12" ht="12.75" customHeight="1">
      <c r="A1" s="116" t="s">
        <v>0</v>
      </c>
      <c r="B1" s="194" t="s">
        <v>658</v>
      </c>
      <c r="C1" s="194"/>
      <c r="D1" s="194"/>
      <c r="E1" s="194"/>
      <c r="F1" s="194"/>
      <c r="G1" s="194"/>
      <c r="H1" s="194"/>
      <c r="I1" s="194"/>
      <c r="J1" s="194"/>
      <c r="K1" s="171"/>
      <c r="L1" s="171"/>
    </row>
    <row r="2" spans="1:12" s="1" customFormat="1">
      <c r="A2" s="116" t="s">
        <v>659</v>
      </c>
      <c r="B2" s="2"/>
      <c r="C2" s="40"/>
      <c r="D2" s="40"/>
      <c r="E2" s="63"/>
      <c r="F2" s="15"/>
      <c r="H2" s="22"/>
      <c r="J2" s="22"/>
      <c r="K2" s="118"/>
      <c r="L2" s="121"/>
    </row>
    <row r="3" spans="1:12" s="1" customFormat="1" ht="13.5" thickBot="1">
      <c r="A3" s="116"/>
      <c r="B3" s="2"/>
      <c r="C3" s="40"/>
      <c r="D3" s="40"/>
      <c r="E3" s="63"/>
      <c r="F3" s="15"/>
      <c r="H3" s="22"/>
      <c r="J3" s="22"/>
      <c r="K3" s="118"/>
      <c r="L3" s="121"/>
    </row>
    <row r="4" spans="1:12" s="1" customFormat="1">
      <c r="A4" s="128"/>
      <c r="B4" s="129"/>
      <c r="C4" s="130"/>
      <c r="D4" s="130"/>
      <c r="E4" s="131"/>
      <c r="F4" s="132"/>
      <c r="G4" s="133"/>
      <c r="H4" s="134"/>
      <c r="I4" s="133"/>
      <c r="J4" s="134"/>
      <c r="K4" s="135"/>
      <c r="L4" s="192" t="s">
        <v>655</v>
      </c>
    </row>
    <row r="5" spans="1:12" s="1" customFormat="1" ht="13.5" thickBot="1">
      <c r="A5" s="136"/>
      <c r="B5" s="137"/>
      <c r="C5" s="124"/>
      <c r="D5" s="124"/>
      <c r="E5" s="125" t="s">
        <v>3</v>
      </c>
      <c r="F5" s="138" t="s">
        <v>4</v>
      </c>
      <c r="G5" s="139" t="s">
        <v>582</v>
      </c>
      <c r="H5" s="140" t="s">
        <v>4</v>
      </c>
      <c r="I5" s="139" t="s">
        <v>582</v>
      </c>
      <c r="J5" s="140" t="s">
        <v>4</v>
      </c>
      <c r="K5" s="138" t="s">
        <v>5</v>
      </c>
      <c r="L5" s="193"/>
    </row>
    <row r="6" spans="1:12" s="1" customFormat="1" ht="16.5" thickBot="1">
      <c r="A6" s="141" t="s">
        <v>6</v>
      </c>
      <c r="B6" s="142" t="s">
        <v>7</v>
      </c>
      <c r="C6" s="126" t="s">
        <v>577</v>
      </c>
      <c r="D6" s="126" t="s">
        <v>578</v>
      </c>
      <c r="E6" s="127" t="s">
        <v>8</v>
      </c>
      <c r="F6" s="143" t="s">
        <v>9</v>
      </c>
      <c r="G6" s="144" t="s">
        <v>10</v>
      </c>
      <c r="H6" s="145" t="s">
        <v>9</v>
      </c>
      <c r="I6" s="144" t="s">
        <v>583</v>
      </c>
      <c r="J6" s="145" t="s">
        <v>9</v>
      </c>
      <c r="K6" s="143" t="s">
        <v>11</v>
      </c>
      <c r="L6" s="146">
        <v>978080</v>
      </c>
    </row>
    <row r="7" spans="1:12" s="1" customFormat="1">
      <c r="A7" s="165" t="s">
        <v>13</v>
      </c>
      <c r="B7" s="122"/>
      <c r="C7" s="147"/>
      <c r="D7" s="147"/>
      <c r="E7" s="148"/>
      <c r="F7" s="120"/>
      <c r="G7" s="119"/>
      <c r="H7" s="123"/>
      <c r="I7" s="119"/>
      <c r="J7" s="123"/>
      <c r="K7" s="120"/>
      <c r="L7" s="163"/>
    </row>
    <row r="8" spans="1:12">
      <c r="A8" s="149" t="s">
        <v>15</v>
      </c>
      <c r="B8" s="150" t="s">
        <v>16</v>
      </c>
      <c r="C8" s="151">
        <v>0</v>
      </c>
      <c r="D8" s="151">
        <v>0</v>
      </c>
      <c r="E8" s="152">
        <v>0</v>
      </c>
      <c r="F8" s="153">
        <v>0</v>
      </c>
      <c r="G8" s="154">
        <v>1</v>
      </c>
      <c r="H8" s="155">
        <v>2.4594195769798326E-4</v>
      </c>
      <c r="I8" s="154">
        <v>12</v>
      </c>
      <c r="J8" s="155">
        <v>3.655972945800201E-4</v>
      </c>
      <c r="K8" s="120">
        <v>2.0384641742600111E-4</v>
      </c>
      <c r="L8" s="163">
        <f>K8*$L$6</f>
        <v>199.37810395602318</v>
      </c>
    </row>
    <row r="9" spans="1:12">
      <c r="A9" s="149" t="s">
        <v>617</v>
      </c>
      <c r="B9" s="150" t="s">
        <v>618</v>
      </c>
      <c r="C9" s="151">
        <v>0</v>
      </c>
      <c r="D9" s="151">
        <v>0</v>
      </c>
      <c r="E9" s="152">
        <v>0</v>
      </c>
      <c r="F9" s="153">
        <v>0</v>
      </c>
      <c r="G9" s="154">
        <v>12</v>
      </c>
      <c r="H9" s="155">
        <v>2.9513034923757992E-3</v>
      </c>
      <c r="I9" s="154">
        <v>12</v>
      </c>
      <c r="J9" s="155">
        <v>3.655972945800201E-4</v>
      </c>
      <c r="K9" s="120">
        <v>1.1056335956519398E-3</v>
      </c>
      <c r="L9" s="163">
        <f t="shared" ref="L9:L15" si="0">K9*$L$6</f>
        <v>1081.3981072352494</v>
      </c>
    </row>
    <row r="10" spans="1:12">
      <c r="A10" s="168" t="s">
        <v>527</v>
      </c>
      <c r="B10" s="150" t="s">
        <v>598</v>
      </c>
      <c r="C10" s="151">
        <v>0</v>
      </c>
      <c r="D10" s="151">
        <v>0</v>
      </c>
      <c r="E10" s="152">
        <v>0</v>
      </c>
      <c r="F10" s="153">
        <v>0</v>
      </c>
      <c r="G10" s="154">
        <v>10</v>
      </c>
      <c r="H10" s="155">
        <v>2.4594195769798328E-3</v>
      </c>
      <c r="I10" s="154">
        <v>30</v>
      </c>
      <c r="J10" s="155">
        <v>9.1399323645005028E-4</v>
      </c>
      <c r="K10" s="120">
        <v>1.124470937809961E-3</v>
      </c>
      <c r="L10" s="163">
        <f t="shared" si="0"/>
        <v>1099.8225348531666</v>
      </c>
    </row>
    <row r="11" spans="1:12">
      <c r="A11" s="168" t="s">
        <v>548</v>
      </c>
      <c r="B11" s="150" t="s">
        <v>43</v>
      </c>
      <c r="C11" s="151">
        <v>0</v>
      </c>
      <c r="D11" s="151">
        <v>0</v>
      </c>
      <c r="E11" s="152">
        <v>0</v>
      </c>
      <c r="F11" s="153">
        <v>0</v>
      </c>
      <c r="G11" s="154">
        <v>0</v>
      </c>
      <c r="H11" s="155">
        <v>0</v>
      </c>
      <c r="I11" s="154">
        <v>1</v>
      </c>
      <c r="J11" s="155">
        <v>3.0466441215001674E-5</v>
      </c>
      <c r="K11" s="120">
        <v>1.0155480405000559E-5</v>
      </c>
      <c r="L11" s="163">
        <f t="shared" si="0"/>
        <v>9.9328722745229463</v>
      </c>
    </row>
    <row r="12" spans="1:12">
      <c r="A12" s="168" t="s">
        <v>530</v>
      </c>
      <c r="B12" s="169" t="s">
        <v>639</v>
      </c>
      <c r="C12" s="170">
        <v>0</v>
      </c>
      <c r="D12" s="170">
        <v>0</v>
      </c>
      <c r="E12" s="152">
        <v>0</v>
      </c>
      <c r="F12" s="153">
        <v>0</v>
      </c>
      <c r="G12" s="154">
        <v>1</v>
      </c>
      <c r="H12" s="155">
        <v>2.4594195769798326E-4</v>
      </c>
      <c r="I12" s="154">
        <v>8</v>
      </c>
      <c r="J12" s="155">
        <v>2.4373152972001339E-4</v>
      </c>
      <c r="K12" s="120">
        <v>1.6322449580599889E-4</v>
      </c>
      <c r="L12" s="163">
        <f t="shared" si="0"/>
        <v>159.64661485793138</v>
      </c>
    </row>
    <row r="13" spans="1:12">
      <c r="A13" s="168" t="s">
        <v>535</v>
      </c>
      <c r="B13" s="169" t="s">
        <v>536</v>
      </c>
      <c r="C13" s="170">
        <v>0</v>
      </c>
      <c r="D13" s="170">
        <v>0</v>
      </c>
      <c r="E13" s="152">
        <v>0</v>
      </c>
      <c r="F13" s="153">
        <v>0</v>
      </c>
      <c r="G13" s="154">
        <v>1</v>
      </c>
      <c r="H13" s="155">
        <v>2.4594195769798326E-4</v>
      </c>
      <c r="I13" s="154">
        <v>71</v>
      </c>
      <c r="J13" s="155">
        <v>2.1631173262651191E-3</v>
      </c>
      <c r="K13" s="120">
        <v>8.0301976132103419E-4</v>
      </c>
      <c r="L13" s="163">
        <f t="shared" si="0"/>
        <v>785.41756815287715</v>
      </c>
    </row>
    <row r="14" spans="1:12">
      <c r="A14" s="168" t="s">
        <v>529</v>
      </c>
      <c r="B14" s="150" t="s">
        <v>20</v>
      </c>
      <c r="C14" s="151">
        <v>0</v>
      </c>
      <c r="D14" s="151">
        <v>1</v>
      </c>
      <c r="E14" s="152">
        <v>1</v>
      </c>
      <c r="F14" s="153">
        <v>1.3010668748373666E-4</v>
      </c>
      <c r="G14" s="154">
        <v>15</v>
      </c>
      <c r="H14" s="155">
        <v>3.6891293654697493E-3</v>
      </c>
      <c r="I14" s="154">
        <v>50</v>
      </c>
      <c r="J14" s="155">
        <v>1.5233220607500837E-3</v>
      </c>
      <c r="K14" s="120">
        <v>1.7808527045678566E-3</v>
      </c>
      <c r="L14" s="163">
        <f t="shared" si="0"/>
        <v>1741.8164132837292</v>
      </c>
    </row>
    <row r="15" spans="1:12">
      <c r="A15" s="168" t="s">
        <v>528</v>
      </c>
      <c r="B15" s="150" t="s">
        <v>41</v>
      </c>
      <c r="C15" s="151">
        <v>3</v>
      </c>
      <c r="D15" s="151">
        <v>334</v>
      </c>
      <c r="E15" s="152">
        <v>337</v>
      </c>
      <c r="F15" s="153">
        <v>4.3845953682019254E-2</v>
      </c>
      <c r="G15" s="154">
        <v>198</v>
      </c>
      <c r="H15" s="155">
        <v>4.8696507624200691E-2</v>
      </c>
      <c r="I15" s="154">
        <v>315</v>
      </c>
      <c r="J15" s="155">
        <v>9.5969289827255271E-3</v>
      </c>
      <c r="K15" s="120">
        <v>3.4046463429648489E-2</v>
      </c>
      <c r="L15" s="163">
        <f t="shared" si="0"/>
        <v>33300.164951270592</v>
      </c>
    </row>
    <row r="16" spans="1:12">
      <c r="A16" s="168" t="s">
        <v>533</v>
      </c>
      <c r="B16" s="150" t="s">
        <v>483</v>
      </c>
      <c r="C16" s="151">
        <v>0</v>
      </c>
      <c r="D16" s="151">
        <v>0</v>
      </c>
      <c r="E16" s="152">
        <v>0</v>
      </c>
      <c r="F16" s="153">
        <v>0</v>
      </c>
      <c r="G16" s="154">
        <v>14</v>
      </c>
      <c r="H16" s="155">
        <v>3.4431874077717659E-3</v>
      </c>
      <c r="I16" s="154">
        <v>125</v>
      </c>
      <c r="J16" s="155">
        <v>3.8083051518752096E-3</v>
      </c>
      <c r="K16" s="120">
        <v>2.4171641865489918E-3</v>
      </c>
      <c r="L16" s="163">
        <v>2364.179947579838</v>
      </c>
    </row>
    <row r="17" spans="1:12">
      <c r="A17" s="168" t="s">
        <v>526</v>
      </c>
      <c r="B17" s="150" t="s">
        <v>42</v>
      </c>
      <c r="C17" s="151">
        <v>1</v>
      </c>
      <c r="D17" s="151">
        <v>1</v>
      </c>
      <c r="E17" s="152">
        <v>2</v>
      </c>
      <c r="F17" s="153">
        <v>2.6021337496747333E-4</v>
      </c>
      <c r="G17" s="154">
        <v>4</v>
      </c>
      <c r="H17" s="155">
        <v>9.8376783079193305E-4</v>
      </c>
      <c r="I17" s="154">
        <v>7</v>
      </c>
      <c r="J17" s="155">
        <v>2.1326508850501172E-4</v>
      </c>
      <c r="K17" s="120">
        <v>4.8574876475480602E-4</v>
      </c>
      <c r="L17" s="163">
        <v>475.10115183138066</v>
      </c>
    </row>
    <row r="18" spans="1:12">
      <c r="A18" s="168" t="s">
        <v>531</v>
      </c>
      <c r="B18" s="150" t="s">
        <v>597</v>
      </c>
      <c r="C18" s="151">
        <v>25</v>
      </c>
      <c r="D18" s="151">
        <v>30</v>
      </c>
      <c r="E18" s="152">
        <v>55</v>
      </c>
      <c r="F18" s="153">
        <v>7.155867811605517E-3</v>
      </c>
      <c r="G18" s="154">
        <v>63</v>
      </c>
      <c r="H18" s="155">
        <v>1.5494343334972946E-2</v>
      </c>
      <c r="I18" s="154">
        <v>414</v>
      </c>
      <c r="J18" s="155">
        <v>1.2613106663010694E-2</v>
      </c>
      <c r="K18" s="120">
        <v>1.1754439269863052E-2</v>
      </c>
      <c r="L18" s="163">
        <v>11496.781961067654</v>
      </c>
    </row>
    <row r="19" spans="1:12">
      <c r="A19" s="149" t="s">
        <v>516</v>
      </c>
      <c r="B19" s="150" t="s">
        <v>59</v>
      </c>
      <c r="C19" s="151">
        <v>0</v>
      </c>
      <c r="D19" s="151">
        <v>2</v>
      </c>
      <c r="E19" s="152">
        <v>2</v>
      </c>
      <c r="F19" s="153">
        <v>2.6021337496747333E-4</v>
      </c>
      <c r="G19" s="154">
        <v>0</v>
      </c>
      <c r="H19" s="155">
        <v>0</v>
      </c>
      <c r="I19" s="154">
        <v>37</v>
      </c>
      <c r="J19" s="155">
        <v>1.1272583249550619E-3</v>
      </c>
      <c r="K19" s="120">
        <v>4.6249056664084506E-4</v>
      </c>
      <c r="L19" s="163">
        <v>452.35277342007771</v>
      </c>
    </row>
    <row r="20" spans="1:12">
      <c r="A20" s="149" t="s">
        <v>18</v>
      </c>
      <c r="B20" s="150" t="s">
        <v>19</v>
      </c>
      <c r="C20" s="151">
        <v>0</v>
      </c>
      <c r="D20" s="151">
        <v>0</v>
      </c>
      <c r="E20" s="152">
        <v>0</v>
      </c>
      <c r="F20" s="153">
        <v>0</v>
      </c>
      <c r="G20" s="154">
        <v>4</v>
      </c>
      <c r="H20" s="155">
        <v>9.8376783079193305E-4</v>
      </c>
      <c r="I20" s="154">
        <v>34</v>
      </c>
      <c r="J20" s="155">
        <v>1.035859001310057E-3</v>
      </c>
      <c r="K20" s="120">
        <v>6.732089440339966E-4</v>
      </c>
      <c r="L20" s="163">
        <v>658.4522039807714</v>
      </c>
    </row>
    <row r="21" spans="1:12">
      <c r="A21" s="168" t="s">
        <v>540</v>
      </c>
      <c r="B21" s="150" t="s">
        <v>14</v>
      </c>
      <c r="C21" s="151">
        <v>0</v>
      </c>
      <c r="D21" s="151">
        <v>0</v>
      </c>
      <c r="E21" s="152">
        <v>0</v>
      </c>
      <c r="F21" s="153">
        <v>0</v>
      </c>
      <c r="G21" s="154">
        <v>0</v>
      </c>
      <c r="H21" s="155">
        <v>0</v>
      </c>
      <c r="I21" s="154">
        <v>69</v>
      </c>
      <c r="J21" s="155">
        <v>2.1021844438351158E-3</v>
      </c>
      <c r="K21" s="120">
        <v>7.0072814794503856E-4</v>
      </c>
      <c r="L21" s="163">
        <v>685.3681869420833</v>
      </c>
    </row>
    <row r="22" spans="1:12">
      <c r="A22" s="168" t="s">
        <v>549</v>
      </c>
      <c r="B22" s="150" t="s">
        <v>36</v>
      </c>
      <c r="C22" s="151">
        <v>6</v>
      </c>
      <c r="D22" s="151">
        <v>6</v>
      </c>
      <c r="E22" s="152">
        <v>12</v>
      </c>
      <c r="F22" s="153">
        <v>1.56128024980484E-3</v>
      </c>
      <c r="G22" s="154">
        <v>8</v>
      </c>
      <c r="H22" s="155">
        <v>1.9675356615838661E-3</v>
      </c>
      <c r="I22" s="154">
        <v>111</v>
      </c>
      <c r="J22" s="155">
        <v>3.3817749748651861E-3</v>
      </c>
      <c r="K22" s="120">
        <v>2.3035302954179642E-3</v>
      </c>
      <c r="L22" s="163">
        <v>2253.0369113424026</v>
      </c>
    </row>
    <row r="23" spans="1:12">
      <c r="A23" s="168" t="s">
        <v>541</v>
      </c>
      <c r="B23" s="150" t="s">
        <v>32</v>
      </c>
      <c r="C23" s="151">
        <v>11</v>
      </c>
      <c r="D23" s="151">
        <v>5</v>
      </c>
      <c r="E23" s="152">
        <v>16</v>
      </c>
      <c r="F23" s="153">
        <v>2.0817069997397866E-3</v>
      </c>
      <c r="G23" s="154">
        <v>19</v>
      </c>
      <c r="H23" s="155">
        <v>4.6728971962616819E-3</v>
      </c>
      <c r="I23" s="154">
        <v>150</v>
      </c>
      <c r="J23" s="155">
        <v>4.5699661822502513E-3</v>
      </c>
      <c r="K23" s="120">
        <v>3.7748567927505736E-3</v>
      </c>
      <c r="L23" s="163">
        <v>3692.1119318534811</v>
      </c>
    </row>
    <row r="24" spans="1:12">
      <c r="A24" s="168" t="s">
        <v>542</v>
      </c>
      <c r="B24" s="150" t="s">
        <v>39</v>
      </c>
      <c r="C24" s="151">
        <v>0</v>
      </c>
      <c r="D24" s="151">
        <v>0</v>
      </c>
      <c r="E24" s="152">
        <v>0</v>
      </c>
      <c r="F24" s="153">
        <v>0</v>
      </c>
      <c r="G24" s="154">
        <v>22</v>
      </c>
      <c r="H24" s="155">
        <v>5.4107230693556324E-3</v>
      </c>
      <c r="I24" s="154">
        <v>57</v>
      </c>
      <c r="J24" s="155">
        <v>1.7365871492550954E-3</v>
      </c>
      <c r="K24" s="120">
        <v>2.3824367395369095E-3</v>
      </c>
      <c r="L24" s="163">
        <v>2330.2137262062606</v>
      </c>
    </row>
    <row r="25" spans="1:12">
      <c r="A25" s="149" t="s">
        <v>567</v>
      </c>
      <c r="B25" s="150" t="s">
        <v>40</v>
      </c>
      <c r="C25" s="151">
        <v>0</v>
      </c>
      <c r="D25" s="151">
        <v>0</v>
      </c>
      <c r="E25" s="152">
        <v>0</v>
      </c>
      <c r="F25" s="153">
        <v>0</v>
      </c>
      <c r="G25" s="154">
        <v>0</v>
      </c>
      <c r="H25" s="155">
        <v>0</v>
      </c>
      <c r="I25" s="154">
        <v>17</v>
      </c>
      <c r="J25" s="155">
        <v>5.1792950065502848E-4</v>
      </c>
      <c r="K25" s="120">
        <v>1.7264316688500949E-4</v>
      </c>
      <c r="L25" s="163">
        <v>168.85882866689008</v>
      </c>
    </row>
    <row r="26" spans="1:12">
      <c r="A26" s="168" t="s">
        <v>532</v>
      </c>
      <c r="B26" s="150" t="s">
        <v>17</v>
      </c>
      <c r="C26" s="151">
        <v>51</v>
      </c>
      <c r="D26" s="151">
        <v>11</v>
      </c>
      <c r="E26" s="152">
        <v>62</v>
      </c>
      <c r="F26" s="153">
        <v>8.066614623991674E-3</v>
      </c>
      <c r="G26" s="154">
        <v>116</v>
      </c>
      <c r="H26" s="155">
        <v>2.8529267092966059E-2</v>
      </c>
      <c r="I26" s="154">
        <v>246</v>
      </c>
      <c r="J26" s="155">
        <v>7.4947445388904126E-3</v>
      </c>
      <c r="K26" s="120">
        <v>1.4696875418616048E-2</v>
      </c>
      <c r="L26" s="163">
        <v>14374.719909439984</v>
      </c>
    </row>
    <row r="27" spans="1:12">
      <c r="A27" s="168" t="s">
        <v>545</v>
      </c>
      <c r="B27" s="150" t="s">
        <v>44</v>
      </c>
      <c r="C27" s="151">
        <v>38</v>
      </c>
      <c r="D27" s="151">
        <v>2</v>
      </c>
      <c r="E27" s="152">
        <v>40</v>
      </c>
      <c r="F27" s="153">
        <v>5.2042674993494666E-3</v>
      </c>
      <c r="G27" s="154">
        <v>20</v>
      </c>
      <c r="H27" s="155">
        <v>4.9188391539596657E-3</v>
      </c>
      <c r="I27" s="154">
        <v>221</v>
      </c>
      <c r="J27" s="155">
        <v>6.7330835085153704E-3</v>
      </c>
      <c r="K27" s="120">
        <v>5.6187300539415003E-3</v>
      </c>
      <c r="L27" s="163">
        <v>5495.5674911591022</v>
      </c>
    </row>
    <row r="28" spans="1:12">
      <c r="A28" s="168" t="s">
        <v>543</v>
      </c>
      <c r="B28" s="150" t="s">
        <v>48</v>
      </c>
      <c r="C28" s="151">
        <v>0</v>
      </c>
      <c r="D28" s="151">
        <v>0</v>
      </c>
      <c r="E28" s="152">
        <v>0</v>
      </c>
      <c r="F28" s="153">
        <v>0</v>
      </c>
      <c r="G28" s="154">
        <v>0</v>
      </c>
      <c r="H28" s="155">
        <v>0</v>
      </c>
      <c r="I28" s="154">
        <v>44</v>
      </c>
      <c r="J28" s="155">
        <v>1.3405234134600738E-3</v>
      </c>
      <c r="K28" s="120">
        <v>4.4684113782002461E-4</v>
      </c>
      <c r="L28" s="163">
        <v>437.04638007900968</v>
      </c>
    </row>
    <row r="29" spans="1:12">
      <c r="A29" s="168" t="s">
        <v>538</v>
      </c>
      <c r="B29" s="150" t="s">
        <v>33</v>
      </c>
      <c r="C29" s="151">
        <v>0</v>
      </c>
      <c r="D29" s="151">
        <v>0</v>
      </c>
      <c r="E29" s="152">
        <v>0</v>
      </c>
      <c r="F29" s="153">
        <v>0</v>
      </c>
      <c r="G29" s="154">
        <v>1</v>
      </c>
      <c r="H29" s="155">
        <v>2.4594195769798326E-4</v>
      </c>
      <c r="I29" s="154">
        <v>3</v>
      </c>
      <c r="J29" s="155">
        <v>9.1399323645005026E-5</v>
      </c>
      <c r="K29" s="120">
        <v>1.124470937809961E-4</v>
      </c>
      <c r="L29" s="163">
        <v>109.98225348531666</v>
      </c>
    </row>
    <row r="30" spans="1:12">
      <c r="A30" s="149" t="s">
        <v>560</v>
      </c>
      <c r="B30" s="150" t="s">
        <v>485</v>
      </c>
      <c r="C30" s="151">
        <v>0</v>
      </c>
      <c r="D30" s="151">
        <v>0</v>
      </c>
      <c r="E30" s="152">
        <v>0</v>
      </c>
      <c r="F30" s="153">
        <v>0</v>
      </c>
      <c r="G30" s="154">
        <v>0</v>
      </c>
      <c r="H30" s="155">
        <v>0</v>
      </c>
      <c r="I30" s="154">
        <v>16</v>
      </c>
      <c r="J30" s="155">
        <v>4.8746305944002679E-4</v>
      </c>
      <c r="K30" s="120">
        <v>1.6248768648000894E-4</v>
      </c>
      <c r="L30" s="163">
        <v>158.92595639236714</v>
      </c>
    </row>
    <row r="31" spans="1:12">
      <c r="A31" s="149" t="s">
        <v>640</v>
      </c>
      <c r="B31" s="150" t="s">
        <v>641</v>
      </c>
      <c r="C31" s="151">
        <v>0</v>
      </c>
      <c r="D31" s="151">
        <v>0</v>
      </c>
      <c r="E31" s="152">
        <v>0</v>
      </c>
      <c r="F31" s="153">
        <v>0</v>
      </c>
      <c r="G31" s="154">
        <v>1</v>
      </c>
      <c r="H31" s="155">
        <v>2.4594195769798326E-4</v>
      </c>
      <c r="I31" s="154">
        <v>0</v>
      </c>
      <c r="J31" s="155">
        <v>0</v>
      </c>
      <c r="K31" s="120">
        <v>8.1980652565994417E-5</v>
      </c>
      <c r="L31" s="163">
        <v>80.183636661747812</v>
      </c>
    </row>
    <row r="32" spans="1:12" ht="13.5" thickBot="1">
      <c r="A32" s="168" t="s">
        <v>537</v>
      </c>
      <c r="B32" s="150" t="s">
        <v>37</v>
      </c>
      <c r="C32" s="151">
        <v>0</v>
      </c>
      <c r="D32" s="151">
        <v>0</v>
      </c>
      <c r="E32" s="152">
        <v>0</v>
      </c>
      <c r="F32" s="153">
        <v>0</v>
      </c>
      <c r="G32" s="154">
        <v>1</v>
      </c>
      <c r="H32" s="155">
        <v>2.4594195769798326E-4</v>
      </c>
      <c r="I32" s="154">
        <v>195</v>
      </c>
      <c r="J32" s="155">
        <v>5.9409560369253264E-3</v>
      </c>
      <c r="K32" s="120">
        <v>2.0622993315411032E-3</v>
      </c>
      <c r="L32" s="163">
        <v>2017.0937301937222</v>
      </c>
    </row>
    <row r="33" spans="1:12" s="1" customFormat="1" ht="13.5" thickBot="1">
      <c r="A33" s="156" t="s">
        <v>49</v>
      </c>
      <c r="B33" s="157"/>
      <c r="C33" s="158">
        <v>135</v>
      </c>
      <c r="D33" s="158">
        <v>392</v>
      </c>
      <c r="E33" s="159">
        <v>527</v>
      </c>
      <c r="F33" s="160">
        <v>6.8566224303929224E-2</v>
      </c>
      <c r="G33" s="161">
        <v>511</v>
      </c>
      <c r="H33" s="162">
        <v>0.12567634038366945</v>
      </c>
      <c r="I33" s="161">
        <v>2245</v>
      </c>
      <c r="J33" s="162">
        <v>6.839716052767876E-2</v>
      </c>
      <c r="K33" s="160">
        <v>8.7546575071759156E-2</v>
      </c>
      <c r="L33" s="164">
        <v>85627.554146186187</v>
      </c>
    </row>
  </sheetData>
  <autoFilter ref="A6:L33"/>
  <mergeCells count="2">
    <mergeCell ref="L4:L5"/>
    <mergeCell ref="B1:J1"/>
  </mergeCells>
  <pageMargins left="0.25" right="0.25" top="0.25" bottom="0.25" header="0.31" footer="0.21"/>
  <pageSetup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2"/>
  <sheetViews>
    <sheetView zoomScale="120" zoomScaleNormal="120" workbookViewId="0">
      <pane xSplit="1" ySplit="6" topLeftCell="B7" activePane="bottomRight" state="frozen"/>
      <selection activeCell="L12" sqref="L12"/>
      <selection pane="topRight" activeCell="L12" sqref="L12"/>
      <selection pane="bottomLeft" activeCell="L12" sqref="L12"/>
      <selection pane="bottomRight"/>
    </sheetView>
  </sheetViews>
  <sheetFormatPr defaultColWidth="9.140625" defaultRowHeight="12.75"/>
  <cols>
    <col min="1" max="1" width="35.28515625" style="8" bestFit="1" customWidth="1"/>
    <col min="2" max="2" width="12.85546875" style="11" bestFit="1" customWidth="1"/>
    <col min="3" max="3" width="8.7109375" style="41" bestFit="1" customWidth="1"/>
    <col min="4" max="4" width="7.28515625" style="41" bestFit="1" customWidth="1"/>
    <col min="5" max="5" width="12.140625" style="59" bestFit="1" customWidth="1"/>
    <col min="6" max="6" width="10.140625" style="117" bestFit="1" customWidth="1"/>
    <col min="7" max="7" width="16.85546875" style="3" bestFit="1" customWidth="1"/>
    <col min="8" max="8" width="10.140625" style="4" bestFit="1" customWidth="1"/>
    <col min="9" max="9" width="11.5703125" style="3" bestFit="1" customWidth="1"/>
    <col min="10" max="10" width="10.140625" style="4" bestFit="1" customWidth="1"/>
    <col min="11" max="11" width="10.5703125" style="5" bestFit="1" customWidth="1"/>
    <col min="12" max="12" width="15.7109375" style="1" customWidth="1"/>
    <col min="13" max="16384" width="9.140625" style="8"/>
  </cols>
  <sheetData>
    <row r="1" spans="1:12" ht="12.75" customHeight="1">
      <c r="A1" s="116" t="s">
        <v>0</v>
      </c>
      <c r="B1" s="194" t="s">
        <v>658</v>
      </c>
      <c r="C1" s="194"/>
      <c r="D1" s="194"/>
      <c r="E1" s="194"/>
      <c r="F1" s="194"/>
      <c r="G1" s="194"/>
      <c r="H1" s="194"/>
      <c r="I1" s="194"/>
      <c r="J1" s="194"/>
      <c r="K1" s="171"/>
      <c r="L1" s="171"/>
    </row>
    <row r="2" spans="1:12" s="1" customFormat="1">
      <c r="A2" s="116" t="s">
        <v>659</v>
      </c>
      <c r="B2" s="2"/>
      <c r="C2" s="40"/>
      <c r="D2" s="40"/>
      <c r="E2" s="63"/>
      <c r="F2" s="15"/>
      <c r="H2" s="22"/>
      <c r="J2" s="22"/>
      <c r="K2" s="118"/>
      <c r="L2" s="121"/>
    </row>
    <row r="3" spans="1:12" s="1" customFormat="1" ht="13.5" thickBot="1">
      <c r="A3" s="116"/>
      <c r="B3" s="2"/>
      <c r="C3" s="40"/>
      <c r="D3" s="40"/>
      <c r="E3" s="63"/>
      <c r="F3" s="15"/>
      <c r="H3" s="22"/>
      <c r="J3" s="22"/>
      <c r="K3" s="118"/>
      <c r="L3" s="121"/>
    </row>
    <row r="4" spans="1:12" s="1" customFormat="1">
      <c r="A4" s="128"/>
      <c r="B4" s="129"/>
      <c r="C4" s="130"/>
      <c r="D4" s="130"/>
      <c r="E4" s="131"/>
      <c r="F4" s="132"/>
      <c r="G4" s="133"/>
      <c r="H4" s="134"/>
      <c r="I4" s="133"/>
      <c r="J4" s="134"/>
      <c r="K4" s="135"/>
      <c r="L4" s="192" t="s">
        <v>655</v>
      </c>
    </row>
    <row r="5" spans="1:12" s="1" customFormat="1" ht="13.5" thickBot="1">
      <c r="A5" s="136"/>
      <c r="B5" s="137"/>
      <c r="C5" s="124"/>
      <c r="D5" s="124"/>
      <c r="E5" s="125" t="s">
        <v>3</v>
      </c>
      <c r="F5" s="138" t="s">
        <v>4</v>
      </c>
      <c r="G5" s="139" t="s">
        <v>582</v>
      </c>
      <c r="H5" s="140" t="s">
        <v>4</v>
      </c>
      <c r="I5" s="139" t="s">
        <v>582</v>
      </c>
      <c r="J5" s="140" t="s">
        <v>4</v>
      </c>
      <c r="K5" s="138" t="s">
        <v>5</v>
      </c>
      <c r="L5" s="193"/>
    </row>
    <row r="6" spans="1:12" s="1" customFormat="1" ht="16.5" thickBot="1">
      <c r="A6" s="141" t="s">
        <v>6</v>
      </c>
      <c r="B6" s="142" t="s">
        <v>7</v>
      </c>
      <c r="C6" s="126" t="s">
        <v>577</v>
      </c>
      <c r="D6" s="126" t="s">
        <v>578</v>
      </c>
      <c r="E6" s="127" t="s">
        <v>8</v>
      </c>
      <c r="F6" s="143" t="s">
        <v>9</v>
      </c>
      <c r="G6" s="144" t="s">
        <v>10</v>
      </c>
      <c r="H6" s="145" t="s">
        <v>9</v>
      </c>
      <c r="I6" s="144" t="s">
        <v>583</v>
      </c>
      <c r="J6" s="145" t="s">
        <v>9</v>
      </c>
      <c r="K6" s="143" t="s">
        <v>11</v>
      </c>
      <c r="L6" s="146">
        <v>978080</v>
      </c>
    </row>
    <row r="7" spans="1:12" s="1" customFormat="1">
      <c r="A7" s="165" t="s">
        <v>653</v>
      </c>
      <c r="B7" s="122"/>
      <c r="C7" s="147"/>
      <c r="D7" s="147"/>
      <c r="E7" s="148"/>
      <c r="F7" s="120"/>
      <c r="G7" s="119"/>
      <c r="H7" s="123"/>
      <c r="I7" s="119"/>
      <c r="J7" s="123"/>
      <c r="K7" s="120"/>
      <c r="L7" s="163"/>
    </row>
    <row r="8" spans="1:12">
      <c r="A8" s="149" t="s">
        <v>51</v>
      </c>
      <c r="B8" s="150" t="s">
        <v>52</v>
      </c>
      <c r="C8" s="151">
        <v>13</v>
      </c>
      <c r="D8" s="151">
        <v>3</v>
      </c>
      <c r="E8" s="152">
        <v>16</v>
      </c>
      <c r="F8" s="153">
        <v>2.0817069997397866E-3</v>
      </c>
      <c r="G8" s="154">
        <v>1</v>
      </c>
      <c r="H8" s="155">
        <v>2.4594195769798326E-4</v>
      </c>
      <c r="I8" s="154">
        <v>22</v>
      </c>
      <c r="J8" s="155">
        <v>6.7026170673003692E-4</v>
      </c>
      <c r="K8" s="120">
        <v>9.9930355472260227E-4</v>
      </c>
      <c r="L8" s="163">
        <v>977.3988208030828</v>
      </c>
    </row>
    <row r="9" spans="1:12">
      <c r="A9" s="149" t="s">
        <v>53</v>
      </c>
      <c r="B9" s="150" t="s">
        <v>54</v>
      </c>
      <c r="C9" s="151">
        <v>0</v>
      </c>
      <c r="D9" s="151">
        <v>0</v>
      </c>
      <c r="E9" s="152">
        <v>0</v>
      </c>
      <c r="F9" s="153">
        <v>0</v>
      </c>
      <c r="G9" s="154">
        <v>24</v>
      </c>
      <c r="H9" s="155">
        <v>5.9026069847515983E-3</v>
      </c>
      <c r="I9" s="154">
        <v>140</v>
      </c>
      <c r="J9" s="155">
        <v>4.2653017701002344E-3</v>
      </c>
      <c r="K9" s="120">
        <v>3.3893029182839444E-3</v>
      </c>
      <c r="L9" s="163">
        <v>3315.0093983151605</v>
      </c>
    </row>
    <row r="10" spans="1:12">
      <c r="A10" s="149" t="s">
        <v>55</v>
      </c>
      <c r="B10" s="150" t="s">
        <v>56</v>
      </c>
      <c r="C10" s="151">
        <v>0</v>
      </c>
      <c r="D10" s="151">
        <v>0</v>
      </c>
      <c r="E10" s="152">
        <v>0</v>
      </c>
      <c r="F10" s="153">
        <v>0</v>
      </c>
      <c r="G10" s="154">
        <v>41</v>
      </c>
      <c r="H10" s="155">
        <v>1.0083620265617314E-2</v>
      </c>
      <c r="I10" s="154">
        <v>143</v>
      </c>
      <c r="J10" s="155">
        <v>4.35670109374524E-3</v>
      </c>
      <c r="K10" s="120">
        <v>4.8134404531208512E-3</v>
      </c>
      <c r="L10" s="163">
        <v>4707.9298383884425</v>
      </c>
    </row>
    <row r="11" spans="1:12" ht="25.5">
      <c r="A11" s="149" t="s">
        <v>18</v>
      </c>
      <c r="B11" s="166" t="s">
        <v>481</v>
      </c>
      <c r="C11" s="167">
        <v>5</v>
      </c>
      <c r="D11" s="167">
        <v>5</v>
      </c>
      <c r="E11" s="152">
        <v>10</v>
      </c>
      <c r="F11" s="153">
        <v>1.3010668748373666E-3</v>
      </c>
      <c r="G11" s="154">
        <v>23</v>
      </c>
      <c r="H11" s="155">
        <v>5.6566650270536154E-3</v>
      </c>
      <c r="I11" s="154">
        <v>106</v>
      </c>
      <c r="J11" s="155">
        <v>3.2294427687901777E-3</v>
      </c>
      <c r="K11" s="120">
        <v>3.3957248902270532E-3</v>
      </c>
      <c r="L11" s="163">
        <v>3321.2906006332764</v>
      </c>
    </row>
    <row r="12" spans="1:12">
      <c r="A12" s="149" t="s">
        <v>57</v>
      </c>
      <c r="B12" s="150" t="s">
        <v>58</v>
      </c>
      <c r="C12" s="151">
        <v>0</v>
      </c>
      <c r="D12" s="151">
        <v>0</v>
      </c>
      <c r="E12" s="152">
        <v>0</v>
      </c>
      <c r="F12" s="153">
        <v>0</v>
      </c>
      <c r="G12" s="154">
        <v>16</v>
      </c>
      <c r="H12" s="155">
        <v>3.9350713231677322E-3</v>
      </c>
      <c r="I12" s="154">
        <v>649</v>
      </c>
      <c r="J12" s="155">
        <v>1.9772720348536086E-2</v>
      </c>
      <c r="K12" s="120">
        <v>7.9025972239012716E-3</v>
      </c>
      <c r="L12" s="163">
        <v>7729.3722927533554</v>
      </c>
    </row>
    <row r="13" spans="1:12">
      <c r="A13" s="149" t="s">
        <v>60</v>
      </c>
      <c r="B13" s="150" t="s">
        <v>61</v>
      </c>
      <c r="C13" s="151">
        <v>18</v>
      </c>
      <c r="D13" s="151">
        <v>16</v>
      </c>
      <c r="E13" s="152">
        <v>34</v>
      </c>
      <c r="F13" s="153">
        <v>4.4236273744470466E-3</v>
      </c>
      <c r="G13" s="154">
        <v>6</v>
      </c>
      <c r="H13" s="155">
        <v>1.4756517461878996E-3</v>
      </c>
      <c r="I13" s="154">
        <v>169</v>
      </c>
      <c r="J13" s="155">
        <v>5.1488285653352832E-3</v>
      </c>
      <c r="K13" s="120">
        <v>3.6827025619900768E-3</v>
      </c>
      <c r="L13" s="163">
        <v>3601.9777218312543</v>
      </c>
    </row>
    <row r="14" spans="1:12">
      <c r="A14" s="149" t="s">
        <v>62</v>
      </c>
      <c r="B14" s="150" t="s">
        <v>63</v>
      </c>
      <c r="C14" s="151">
        <v>0</v>
      </c>
      <c r="D14" s="151">
        <v>0</v>
      </c>
      <c r="E14" s="152">
        <v>0</v>
      </c>
      <c r="F14" s="153">
        <v>0</v>
      </c>
      <c r="G14" s="154">
        <v>6</v>
      </c>
      <c r="H14" s="155">
        <v>1.4756517461878996E-3</v>
      </c>
      <c r="I14" s="154">
        <v>14</v>
      </c>
      <c r="J14" s="155">
        <v>4.2653017701002344E-4</v>
      </c>
      <c r="K14" s="120">
        <v>6.3406064106597438E-4</v>
      </c>
      <c r="L14" s="163">
        <v>620.1620318138082</v>
      </c>
    </row>
    <row r="15" spans="1:12">
      <c r="A15" s="149" t="s">
        <v>64</v>
      </c>
      <c r="B15" s="150" t="s">
        <v>65</v>
      </c>
      <c r="C15" s="151">
        <v>0</v>
      </c>
      <c r="D15" s="151">
        <v>0</v>
      </c>
      <c r="E15" s="152">
        <v>0</v>
      </c>
      <c r="F15" s="153">
        <v>0</v>
      </c>
      <c r="G15" s="154">
        <v>22</v>
      </c>
      <c r="H15" s="155">
        <v>5.4107230693556324E-3</v>
      </c>
      <c r="I15" s="154">
        <v>149</v>
      </c>
      <c r="J15" s="155">
        <v>4.5394997410352494E-3</v>
      </c>
      <c r="K15" s="120">
        <v>3.3167409367969602E-3</v>
      </c>
      <c r="L15" s="163">
        <v>3244.0379754623709</v>
      </c>
    </row>
    <row r="16" spans="1:12">
      <c r="A16" s="149" t="s">
        <v>488</v>
      </c>
      <c r="B16" s="150" t="s">
        <v>489</v>
      </c>
      <c r="C16" s="151">
        <v>1</v>
      </c>
      <c r="D16" s="151">
        <v>0</v>
      </c>
      <c r="E16" s="152">
        <v>1</v>
      </c>
      <c r="F16" s="153">
        <v>1.3010668748373666E-4</v>
      </c>
      <c r="G16" s="154">
        <v>0</v>
      </c>
      <c r="H16" s="155">
        <v>0</v>
      </c>
      <c r="I16" s="154">
        <v>0</v>
      </c>
      <c r="J16" s="155">
        <v>0</v>
      </c>
      <c r="K16" s="120">
        <v>4.3368895827912219E-5</v>
      </c>
      <c r="L16" s="163">
        <v>42.418249631364382</v>
      </c>
    </row>
    <row r="17" spans="1:12">
      <c r="A17" s="149" t="s">
        <v>66</v>
      </c>
      <c r="B17" s="150" t="s">
        <v>67</v>
      </c>
      <c r="C17" s="151">
        <v>3</v>
      </c>
      <c r="D17" s="151">
        <v>0</v>
      </c>
      <c r="E17" s="152">
        <v>3</v>
      </c>
      <c r="F17" s="153">
        <v>3.9032006245120999E-4</v>
      </c>
      <c r="G17" s="154">
        <v>11</v>
      </c>
      <c r="H17" s="155">
        <v>2.7053615346778162E-3</v>
      </c>
      <c r="I17" s="154">
        <v>15</v>
      </c>
      <c r="J17" s="155">
        <v>4.5699661822502514E-4</v>
      </c>
      <c r="K17" s="120">
        <v>1.1842260717846839E-3</v>
      </c>
      <c r="L17" s="163">
        <v>1158.2678362911636</v>
      </c>
    </row>
    <row r="18" spans="1:12">
      <c r="A18" s="149" t="s">
        <v>496</v>
      </c>
      <c r="B18" s="150" t="s">
        <v>497</v>
      </c>
      <c r="C18" s="151">
        <v>0</v>
      </c>
      <c r="D18" s="151">
        <v>0</v>
      </c>
      <c r="E18" s="152">
        <v>0</v>
      </c>
      <c r="F18" s="153">
        <v>0</v>
      </c>
      <c r="G18" s="154">
        <v>2</v>
      </c>
      <c r="H18" s="155">
        <v>4.9188391539596653E-4</v>
      </c>
      <c r="I18" s="154">
        <v>1</v>
      </c>
      <c r="J18" s="155">
        <v>3.0466441215001674E-5</v>
      </c>
      <c r="K18" s="120">
        <v>1.7411678553698939E-4</v>
      </c>
      <c r="L18" s="163">
        <v>170.30014559801859</v>
      </c>
    </row>
    <row r="19" spans="1:12">
      <c r="A19" s="149" t="s">
        <v>68</v>
      </c>
      <c r="B19" s="150" t="s">
        <v>69</v>
      </c>
      <c r="C19" s="151">
        <v>0</v>
      </c>
      <c r="D19" s="151">
        <v>1</v>
      </c>
      <c r="E19" s="152">
        <v>1</v>
      </c>
      <c r="F19" s="153">
        <v>1.3010668748373666E-4</v>
      </c>
      <c r="G19" s="154">
        <v>3</v>
      </c>
      <c r="H19" s="155">
        <v>7.3782587309394979E-4</v>
      </c>
      <c r="I19" s="154">
        <v>79</v>
      </c>
      <c r="J19" s="155">
        <v>2.4068488559851322E-3</v>
      </c>
      <c r="K19" s="120">
        <v>1.0915938055209395E-3</v>
      </c>
      <c r="L19" s="163">
        <v>1067.6660693039205</v>
      </c>
    </row>
    <row r="20" spans="1:12">
      <c r="A20" s="149" t="s">
        <v>495</v>
      </c>
      <c r="B20" s="150" t="s">
        <v>494</v>
      </c>
      <c r="C20" s="151">
        <v>0</v>
      </c>
      <c r="D20" s="151">
        <v>0</v>
      </c>
      <c r="E20" s="152">
        <v>0</v>
      </c>
      <c r="F20" s="153">
        <v>0</v>
      </c>
      <c r="G20" s="154">
        <v>0</v>
      </c>
      <c r="H20" s="155">
        <v>0</v>
      </c>
      <c r="I20" s="154">
        <v>3</v>
      </c>
      <c r="J20" s="155">
        <v>9.1399323645005026E-5</v>
      </c>
      <c r="K20" s="120">
        <v>3.0466441215001674E-5</v>
      </c>
      <c r="L20" s="163">
        <v>29.798616823568839</v>
      </c>
    </row>
    <row r="21" spans="1:12" ht="13.5" thickBot="1">
      <c r="A21" s="149" t="s">
        <v>70</v>
      </c>
      <c r="B21" s="150" t="s">
        <v>71</v>
      </c>
      <c r="C21" s="151">
        <v>2</v>
      </c>
      <c r="D21" s="151">
        <v>0</v>
      </c>
      <c r="E21" s="152">
        <v>2</v>
      </c>
      <c r="F21" s="153">
        <v>2.6021337496747333E-4</v>
      </c>
      <c r="G21" s="154">
        <v>1</v>
      </c>
      <c r="H21" s="155">
        <v>2.4594195769798326E-4</v>
      </c>
      <c r="I21" s="154">
        <v>299</v>
      </c>
      <c r="J21" s="155">
        <v>9.1094659232855008E-3</v>
      </c>
      <c r="K21" s="120">
        <v>3.205207085316986E-3</v>
      </c>
      <c r="L21" s="163">
        <v>3134.9489460068376</v>
      </c>
    </row>
    <row r="22" spans="1:12" ht="13.5" thickBot="1">
      <c r="A22" s="156" t="s">
        <v>72</v>
      </c>
      <c r="B22" s="157"/>
      <c r="C22" s="158">
        <v>42</v>
      </c>
      <c r="D22" s="158">
        <v>25</v>
      </c>
      <c r="E22" s="159">
        <v>67</v>
      </c>
      <c r="F22" s="160">
        <v>8.7171480614103569E-3</v>
      </c>
      <c r="G22" s="161">
        <v>156</v>
      </c>
      <c r="H22" s="162">
        <v>3.8366945400885394E-2</v>
      </c>
      <c r="I22" s="161">
        <v>1789</v>
      </c>
      <c r="J22" s="162">
        <v>5.4504463333638009E-2</v>
      </c>
      <c r="K22" s="160">
        <v>3.3862852265311244E-2</v>
      </c>
      <c r="L22" s="164">
        <v>33120.578543655633</v>
      </c>
    </row>
  </sheetData>
  <autoFilter ref="A6:L22"/>
  <mergeCells count="2">
    <mergeCell ref="L4:L5"/>
    <mergeCell ref="B1:J1"/>
  </mergeCells>
  <pageMargins left="0.25" right="0.25" top="0.25" bottom="0.25" header="0.31" footer="0.21"/>
  <pageSetup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zoomScale="120" zoomScaleNormal="120" workbookViewId="0">
      <pane xSplit="1" ySplit="6" topLeftCell="B28" activePane="bottomRight" state="frozen"/>
      <selection activeCell="L12" sqref="L12"/>
      <selection pane="topRight" activeCell="L12" sqref="L12"/>
      <selection pane="bottomLeft" activeCell="L12" sqref="L12"/>
      <selection pane="bottomRight"/>
    </sheetView>
  </sheetViews>
  <sheetFormatPr defaultColWidth="9.140625" defaultRowHeight="12.75"/>
  <cols>
    <col min="1" max="1" width="47.28515625" style="8" bestFit="1" customWidth="1"/>
    <col min="2" max="2" width="12.140625" style="11" bestFit="1" customWidth="1"/>
    <col min="3" max="3" width="8.7109375" style="41" bestFit="1" customWidth="1"/>
    <col min="4" max="4" width="7.28515625" style="41" bestFit="1" customWidth="1"/>
    <col min="5" max="5" width="12.140625" style="59" bestFit="1" customWidth="1"/>
    <col min="6" max="6" width="10.140625" style="117" bestFit="1" customWidth="1"/>
    <col min="7" max="7" width="16.85546875" style="3" bestFit="1" customWidth="1"/>
    <col min="8" max="8" width="10.140625" style="4" bestFit="1" customWidth="1"/>
    <col min="9" max="9" width="11.5703125" style="3" bestFit="1" customWidth="1"/>
    <col min="10" max="10" width="10.140625" style="4" bestFit="1" customWidth="1"/>
    <col min="11" max="11" width="10.5703125" style="5" bestFit="1" customWidth="1"/>
    <col min="12" max="12" width="15.7109375" style="1" customWidth="1"/>
    <col min="13" max="16384" width="9.140625" style="8"/>
  </cols>
  <sheetData>
    <row r="1" spans="1:12" ht="12.75" customHeight="1">
      <c r="A1" s="116" t="s">
        <v>0</v>
      </c>
      <c r="B1" s="194" t="s">
        <v>658</v>
      </c>
      <c r="C1" s="194"/>
      <c r="D1" s="194"/>
      <c r="E1" s="194"/>
      <c r="F1" s="194"/>
      <c r="G1" s="194"/>
      <c r="H1" s="194"/>
      <c r="I1" s="194"/>
      <c r="J1" s="194"/>
      <c r="K1" s="171"/>
      <c r="L1" s="171"/>
    </row>
    <row r="2" spans="1:12" s="1" customFormat="1">
      <c r="A2" s="116" t="s">
        <v>659</v>
      </c>
      <c r="B2" s="2"/>
      <c r="C2" s="40"/>
      <c r="D2" s="40"/>
      <c r="E2" s="63"/>
      <c r="F2" s="15"/>
      <c r="H2" s="22"/>
      <c r="J2" s="22"/>
      <c r="K2" s="118"/>
      <c r="L2" s="121"/>
    </row>
    <row r="3" spans="1:12" s="1" customFormat="1" ht="13.5" thickBot="1">
      <c r="A3" s="116"/>
      <c r="B3" s="2"/>
      <c r="C3" s="40"/>
      <c r="D3" s="40"/>
      <c r="E3" s="63"/>
      <c r="F3" s="15"/>
      <c r="H3" s="22"/>
      <c r="J3" s="22"/>
      <c r="K3" s="118"/>
      <c r="L3" s="121"/>
    </row>
    <row r="4" spans="1:12" s="1" customFormat="1">
      <c r="A4" s="128"/>
      <c r="B4" s="129"/>
      <c r="C4" s="130"/>
      <c r="D4" s="130"/>
      <c r="E4" s="131"/>
      <c r="F4" s="132"/>
      <c r="G4" s="133"/>
      <c r="H4" s="134"/>
      <c r="I4" s="133"/>
      <c r="J4" s="134"/>
      <c r="K4" s="135"/>
      <c r="L4" s="192" t="s">
        <v>655</v>
      </c>
    </row>
    <row r="5" spans="1:12" s="1" customFormat="1" ht="13.5" thickBot="1">
      <c r="A5" s="136"/>
      <c r="B5" s="137"/>
      <c r="C5" s="124"/>
      <c r="D5" s="124"/>
      <c r="E5" s="125" t="s">
        <v>3</v>
      </c>
      <c r="F5" s="138" t="s">
        <v>4</v>
      </c>
      <c r="G5" s="139" t="s">
        <v>582</v>
      </c>
      <c r="H5" s="140" t="s">
        <v>4</v>
      </c>
      <c r="I5" s="139" t="s">
        <v>582</v>
      </c>
      <c r="J5" s="140" t="s">
        <v>4</v>
      </c>
      <c r="K5" s="138" t="s">
        <v>5</v>
      </c>
      <c r="L5" s="193"/>
    </row>
    <row r="6" spans="1:12" s="1" customFormat="1" ht="16.5" thickBot="1">
      <c r="A6" s="141" t="s">
        <v>6</v>
      </c>
      <c r="B6" s="142" t="s">
        <v>7</v>
      </c>
      <c r="C6" s="126" t="s">
        <v>577</v>
      </c>
      <c r="D6" s="126" t="s">
        <v>578</v>
      </c>
      <c r="E6" s="127" t="s">
        <v>8</v>
      </c>
      <c r="F6" s="143" t="s">
        <v>9</v>
      </c>
      <c r="G6" s="144" t="s">
        <v>10</v>
      </c>
      <c r="H6" s="145" t="s">
        <v>9</v>
      </c>
      <c r="I6" s="144" t="s">
        <v>583</v>
      </c>
      <c r="J6" s="145" t="s">
        <v>9</v>
      </c>
      <c r="K6" s="143" t="s">
        <v>11</v>
      </c>
      <c r="L6" s="146">
        <v>978080</v>
      </c>
    </row>
    <row r="7" spans="1:12" s="1" customFormat="1">
      <c r="A7" s="165" t="s">
        <v>73</v>
      </c>
      <c r="B7" s="122"/>
      <c r="C7" s="147"/>
      <c r="D7" s="147"/>
      <c r="E7" s="148"/>
      <c r="F7" s="120"/>
      <c r="G7" s="119"/>
      <c r="H7" s="123"/>
      <c r="I7" s="119"/>
      <c r="J7" s="123"/>
      <c r="K7" s="120"/>
      <c r="L7" s="163"/>
    </row>
    <row r="8" spans="1:12">
      <c r="A8" s="149" t="s">
        <v>74</v>
      </c>
      <c r="B8" s="150" t="s">
        <v>75</v>
      </c>
      <c r="C8" s="151">
        <v>0</v>
      </c>
      <c r="D8" s="151">
        <v>0</v>
      </c>
      <c r="E8" s="152">
        <v>0</v>
      </c>
      <c r="F8" s="153">
        <v>0</v>
      </c>
      <c r="G8" s="154">
        <v>0</v>
      </c>
      <c r="H8" s="155">
        <v>0</v>
      </c>
      <c r="I8" s="154">
        <v>26</v>
      </c>
      <c r="J8" s="155">
        <v>7.921274715900436E-4</v>
      </c>
      <c r="K8" s="120">
        <v>2.6404249053001453E-4</v>
      </c>
      <c r="L8" s="163">
        <v>258.25467913759661</v>
      </c>
    </row>
    <row r="9" spans="1:12">
      <c r="A9" s="149" t="s">
        <v>76</v>
      </c>
      <c r="B9" s="150" t="s">
        <v>77</v>
      </c>
      <c r="C9" s="151">
        <v>0</v>
      </c>
      <c r="D9" s="151">
        <v>0</v>
      </c>
      <c r="E9" s="152">
        <v>0</v>
      </c>
      <c r="F9" s="153">
        <v>0</v>
      </c>
      <c r="G9" s="154">
        <v>0</v>
      </c>
      <c r="H9" s="155">
        <v>0</v>
      </c>
      <c r="I9" s="154">
        <v>12</v>
      </c>
      <c r="J9" s="155">
        <v>3.655972945800201E-4</v>
      </c>
      <c r="K9" s="120">
        <v>1.218657648600067E-4</v>
      </c>
      <c r="L9" s="163">
        <v>119.19446729427536</v>
      </c>
    </row>
    <row r="10" spans="1:12">
      <c r="A10" s="149" t="s">
        <v>510</v>
      </c>
      <c r="B10" s="150" t="s">
        <v>511</v>
      </c>
      <c r="C10" s="151">
        <v>1</v>
      </c>
      <c r="D10" s="151">
        <v>0</v>
      </c>
      <c r="E10" s="152">
        <v>1</v>
      </c>
      <c r="F10" s="153">
        <v>1.3010668748373666E-4</v>
      </c>
      <c r="G10" s="154">
        <v>0</v>
      </c>
      <c r="H10" s="155">
        <v>0</v>
      </c>
      <c r="I10" s="154">
        <v>16</v>
      </c>
      <c r="J10" s="155">
        <v>4.8746305944002679E-4</v>
      </c>
      <c r="K10" s="120">
        <v>2.0585658230792112E-4</v>
      </c>
      <c r="L10" s="163">
        <v>201.34420602373149</v>
      </c>
    </row>
    <row r="11" spans="1:12">
      <c r="A11" s="149" t="s">
        <v>627</v>
      </c>
      <c r="B11" s="150" t="s">
        <v>628</v>
      </c>
      <c r="C11" s="151">
        <v>7</v>
      </c>
      <c r="D11" s="151">
        <v>2</v>
      </c>
      <c r="E11" s="152">
        <v>9</v>
      </c>
      <c r="F11" s="153">
        <v>1.17096018735363E-3</v>
      </c>
      <c r="G11" s="154">
        <v>8</v>
      </c>
      <c r="H11" s="155">
        <v>1.9675356615838661E-3</v>
      </c>
      <c r="I11" s="154">
        <v>8</v>
      </c>
      <c r="J11" s="155">
        <v>2.4373152972001339E-4</v>
      </c>
      <c r="K11" s="120">
        <v>1.1274091262191699E-3</v>
      </c>
      <c r="L11" s="163">
        <v>1102.6963181724457</v>
      </c>
    </row>
    <row r="12" spans="1:12">
      <c r="A12" s="149" t="s">
        <v>78</v>
      </c>
      <c r="B12" s="150" t="s">
        <v>79</v>
      </c>
      <c r="C12" s="151">
        <v>0</v>
      </c>
      <c r="D12" s="151">
        <v>0</v>
      </c>
      <c r="E12" s="152">
        <v>0</v>
      </c>
      <c r="F12" s="153">
        <v>0</v>
      </c>
      <c r="G12" s="154">
        <v>12</v>
      </c>
      <c r="H12" s="155">
        <v>2.9513034923757992E-3</v>
      </c>
      <c r="I12" s="154">
        <v>69</v>
      </c>
      <c r="J12" s="155">
        <v>2.1021844438351158E-3</v>
      </c>
      <c r="K12" s="120">
        <v>1.6844959787369717E-3</v>
      </c>
      <c r="L12" s="163">
        <v>1647.5718268830574</v>
      </c>
    </row>
    <row r="13" spans="1:12">
      <c r="A13" s="149" t="s">
        <v>80</v>
      </c>
      <c r="B13" s="150" t="s">
        <v>81</v>
      </c>
      <c r="C13" s="151">
        <v>60</v>
      </c>
      <c r="D13" s="151">
        <v>62</v>
      </c>
      <c r="E13" s="152">
        <v>122</v>
      </c>
      <c r="F13" s="153">
        <v>1.5873015873015872E-2</v>
      </c>
      <c r="G13" s="154">
        <v>16</v>
      </c>
      <c r="H13" s="155">
        <v>3.9350713231677322E-3</v>
      </c>
      <c r="I13" s="154">
        <v>101</v>
      </c>
      <c r="J13" s="155">
        <v>3.0771105627151693E-3</v>
      </c>
      <c r="K13" s="120">
        <v>7.6283992529662592E-3</v>
      </c>
      <c r="L13" s="163">
        <v>7461.1847413412388</v>
      </c>
    </row>
    <row r="14" spans="1:12">
      <c r="A14" s="149" t="s">
        <v>82</v>
      </c>
      <c r="B14" s="150" t="s">
        <v>83</v>
      </c>
      <c r="C14" s="151">
        <v>0</v>
      </c>
      <c r="D14" s="151">
        <v>0</v>
      </c>
      <c r="E14" s="152">
        <v>0</v>
      </c>
      <c r="F14" s="153">
        <v>0</v>
      </c>
      <c r="G14" s="154">
        <v>0</v>
      </c>
      <c r="H14" s="155">
        <v>0</v>
      </c>
      <c r="I14" s="154">
        <v>62</v>
      </c>
      <c r="J14" s="155">
        <v>1.8889193553301039E-3</v>
      </c>
      <c r="K14" s="120">
        <v>6.2963978511003458E-4</v>
      </c>
      <c r="L14" s="163">
        <v>615.83808102042258</v>
      </c>
    </row>
    <row r="15" spans="1:12">
      <c r="A15" s="149" t="s">
        <v>84</v>
      </c>
      <c r="B15" s="150" t="s">
        <v>85</v>
      </c>
      <c r="C15" s="151">
        <v>52</v>
      </c>
      <c r="D15" s="151">
        <v>6</v>
      </c>
      <c r="E15" s="152">
        <v>58</v>
      </c>
      <c r="F15" s="153">
        <v>7.5461878740567265E-3</v>
      </c>
      <c r="G15" s="154">
        <v>0</v>
      </c>
      <c r="H15" s="155">
        <v>0</v>
      </c>
      <c r="I15" s="154">
        <v>29</v>
      </c>
      <c r="J15" s="155">
        <v>8.8352679523504864E-4</v>
      </c>
      <c r="K15" s="120">
        <v>2.8099048897639247E-3</v>
      </c>
      <c r="L15" s="163">
        <v>2748.3117745802992</v>
      </c>
    </row>
    <row r="16" spans="1:12">
      <c r="A16" s="149" t="s">
        <v>86</v>
      </c>
      <c r="B16" s="150" t="s">
        <v>87</v>
      </c>
      <c r="C16" s="151">
        <v>0</v>
      </c>
      <c r="D16" s="151">
        <v>0</v>
      </c>
      <c r="E16" s="152">
        <v>0</v>
      </c>
      <c r="F16" s="153">
        <v>0</v>
      </c>
      <c r="G16" s="154">
        <v>0</v>
      </c>
      <c r="H16" s="155">
        <v>0</v>
      </c>
      <c r="I16" s="154">
        <v>0</v>
      </c>
      <c r="J16" s="155">
        <v>0</v>
      </c>
      <c r="K16" s="120">
        <v>0</v>
      </c>
      <c r="L16" s="163">
        <v>0</v>
      </c>
    </row>
    <row r="17" spans="1:12">
      <c r="A17" s="149" t="s">
        <v>88</v>
      </c>
      <c r="B17" s="150" t="s">
        <v>89</v>
      </c>
      <c r="C17" s="151">
        <v>0</v>
      </c>
      <c r="D17" s="151">
        <v>0</v>
      </c>
      <c r="E17" s="152">
        <v>0</v>
      </c>
      <c r="F17" s="153">
        <v>0</v>
      </c>
      <c r="G17" s="154">
        <v>8</v>
      </c>
      <c r="H17" s="155">
        <v>1.9675356615838661E-3</v>
      </c>
      <c r="I17" s="154">
        <v>37</v>
      </c>
      <c r="J17" s="155">
        <v>1.1272583249550619E-3</v>
      </c>
      <c r="K17" s="120">
        <v>1.0315979955129761E-3</v>
      </c>
      <c r="L17" s="163">
        <v>1008.9853674513316</v>
      </c>
    </row>
    <row r="18" spans="1:12">
      <c r="A18" s="149" t="s">
        <v>90</v>
      </c>
      <c r="B18" s="150" t="s">
        <v>91</v>
      </c>
      <c r="C18" s="151">
        <v>0</v>
      </c>
      <c r="D18" s="151">
        <v>0</v>
      </c>
      <c r="E18" s="152">
        <v>0</v>
      </c>
      <c r="F18" s="153">
        <v>0</v>
      </c>
      <c r="G18" s="154">
        <v>3</v>
      </c>
      <c r="H18" s="155">
        <v>7.3782587309394979E-4</v>
      </c>
      <c r="I18" s="154">
        <v>23</v>
      </c>
      <c r="J18" s="155">
        <v>7.0072814794503856E-4</v>
      </c>
      <c r="K18" s="120">
        <v>4.795180070129961E-4</v>
      </c>
      <c r="L18" s="163">
        <v>469.00697229927124</v>
      </c>
    </row>
    <row r="19" spans="1:12">
      <c r="A19" s="149" t="s">
        <v>18</v>
      </c>
      <c r="B19" s="150" t="s">
        <v>92</v>
      </c>
      <c r="C19" s="151">
        <v>1</v>
      </c>
      <c r="D19" s="151">
        <v>0</v>
      </c>
      <c r="E19" s="152">
        <v>1</v>
      </c>
      <c r="F19" s="153">
        <v>1.3010668748373666E-4</v>
      </c>
      <c r="G19" s="154">
        <v>40</v>
      </c>
      <c r="H19" s="155">
        <v>9.8376783079193314E-3</v>
      </c>
      <c r="I19" s="154">
        <v>137</v>
      </c>
      <c r="J19" s="155">
        <v>4.1739024464552297E-3</v>
      </c>
      <c r="K19" s="120">
        <v>4.7138958139527655E-3</v>
      </c>
      <c r="L19" s="163">
        <v>4610.5672177109209</v>
      </c>
    </row>
    <row r="20" spans="1:12">
      <c r="A20" s="149" t="s">
        <v>93</v>
      </c>
      <c r="B20" s="150" t="s">
        <v>94</v>
      </c>
      <c r="C20" s="151">
        <v>72</v>
      </c>
      <c r="D20" s="151">
        <v>26</v>
      </c>
      <c r="E20" s="152">
        <v>98</v>
      </c>
      <c r="F20" s="153">
        <v>1.2750455373406194E-2</v>
      </c>
      <c r="G20" s="154">
        <v>46</v>
      </c>
      <c r="H20" s="155">
        <v>1.1313330054107231E-2</v>
      </c>
      <c r="I20" s="154">
        <v>100</v>
      </c>
      <c r="J20" s="155">
        <v>3.0466441215001674E-3</v>
      </c>
      <c r="K20" s="120">
        <v>9.0368098496711978E-3</v>
      </c>
      <c r="L20" s="163">
        <v>8838.7229777664052</v>
      </c>
    </row>
    <row r="21" spans="1:12">
      <c r="A21" s="149" t="s">
        <v>95</v>
      </c>
      <c r="B21" s="150" t="s">
        <v>96</v>
      </c>
      <c r="C21" s="151">
        <v>9</v>
      </c>
      <c r="D21" s="151">
        <v>0</v>
      </c>
      <c r="E21" s="152">
        <v>9</v>
      </c>
      <c r="F21" s="153">
        <v>1.17096018735363E-3</v>
      </c>
      <c r="G21" s="154">
        <v>0</v>
      </c>
      <c r="H21" s="155">
        <v>0</v>
      </c>
      <c r="I21" s="154">
        <v>5</v>
      </c>
      <c r="J21" s="155">
        <v>1.5233220607500838E-4</v>
      </c>
      <c r="K21" s="120">
        <v>4.410974644762128E-4</v>
      </c>
      <c r="L21" s="163">
        <v>431.4286080548942</v>
      </c>
    </row>
    <row r="22" spans="1:12">
      <c r="A22" s="149" t="s">
        <v>565</v>
      </c>
      <c r="B22" s="150" t="s">
        <v>566</v>
      </c>
      <c r="C22" s="151">
        <v>0</v>
      </c>
      <c r="D22" s="151">
        <v>0</v>
      </c>
      <c r="E22" s="152">
        <v>0</v>
      </c>
      <c r="F22" s="153">
        <v>0</v>
      </c>
      <c r="G22" s="154">
        <v>0</v>
      </c>
      <c r="H22" s="155">
        <v>0</v>
      </c>
      <c r="I22" s="154">
        <v>18</v>
      </c>
      <c r="J22" s="155">
        <v>5.4839594187003013E-4</v>
      </c>
      <c r="K22" s="120">
        <v>1.8279864729001005E-4</v>
      </c>
      <c r="L22" s="163">
        <v>178.79170094141304</v>
      </c>
    </row>
    <row r="23" spans="1:12">
      <c r="A23" s="149" t="s">
        <v>97</v>
      </c>
      <c r="B23" s="150" t="s">
        <v>98</v>
      </c>
      <c r="C23" s="151">
        <v>91</v>
      </c>
      <c r="D23" s="151">
        <v>88</v>
      </c>
      <c r="E23" s="152">
        <v>179</v>
      </c>
      <c r="F23" s="153">
        <v>2.3289097059588863E-2</v>
      </c>
      <c r="G23" s="154">
        <v>60</v>
      </c>
      <c r="H23" s="155">
        <v>1.4756517461878997E-2</v>
      </c>
      <c r="I23" s="154">
        <v>243</v>
      </c>
      <c r="J23" s="155">
        <v>7.403345215245407E-3</v>
      </c>
      <c r="K23" s="120">
        <v>1.514965324557109E-2</v>
      </c>
      <c r="L23" s="163">
        <v>14817.572846428173</v>
      </c>
    </row>
    <row r="24" spans="1:12">
      <c r="A24" s="149" t="s">
        <v>99</v>
      </c>
      <c r="B24" s="150" t="s">
        <v>100</v>
      </c>
      <c r="C24" s="151">
        <v>2</v>
      </c>
      <c r="D24" s="151">
        <v>0</v>
      </c>
      <c r="E24" s="152">
        <v>2</v>
      </c>
      <c r="F24" s="153">
        <v>2.6021337496747333E-4</v>
      </c>
      <c r="G24" s="154">
        <v>2</v>
      </c>
      <c r="H24" s="155">
        <v>4.9188391539596653E-4</v>
      </c>
      <c r="I24" s="154">
        <v>42</v>
      </c>
      <c r="J24" s="155">
        <v>1.2795905310300703E-3</v>
      </c>
      <c r="K24" s="120">
        <v>6.7722927379783684E-4</v>
      </c>
      <c r="L24" s="163">
        <v>662.3844081161883</v>
      </c>
    </row>
    <row r="25" spans="1:12">
      <c r="A25" s="149" t="s">
        <v>101</v>
      </c>
      <c r="B25" s="150" t="s">
        <v>102</v>
      </c>
      <c r="C25" s="151">
        <v>90</v>
      </c>
      <c r="D25" s="151">
        <v>0</v>
      </c>
      <c r="E25" s="152">
        <v>90</v>
      </c>
      <c r="F25" s="153">
        <v>1.1709601873536301E-2</v>
      </c>
      <c r="G25" s="154">
        <v>12</v>
      </c>
      <c r="H25" s="155">
        <v>2.9513034923757992E-3</v>
      </c>
      <c r="I25" s="154">
        <v>269</v>
      </c>
      <c r="J25" s="155">
        <v>8.1954726868354501E-3</v>
      </c>
      <c r="K25" s="120">
        <v>7.6187926842491835E-3</v>
      </c>
      <c r="L25" s="163">
        <v>7451.788748610441</v>
      </c>
    </row>
    <row r="26" spans="1:12">
      <c r="A26" s="149" t="s">
        <v>103</v>
      </c>
      <c r="B26" s="150" t="s">
        <v>104</v>
      </c>
      <c r="C26" s="151">
        <v>26</v>
      </c>
      <c r="D26" s="151">
        <v>21</v>
      </c>
      <c r="E26" s="152">
        <v>47</v>
      </c>
      <c r="F26" s="153">
        <v>6.1150143117356236E-3</v>
      </c>
      <c r="G26" s="154">
        <v>28</v>
      </c>
      <c r="H26" s="155">
        <v>6.8863748155435318E-3</v>
      </c>
      <c r="I26" s="154">
        <v>27</v>
      </c>
      <c r="J26" s="155">
        <v>8.2259391280504524E-4</v>
      </c>
      <c r="K26" s="120">
        <v>4.6079943466947335E-3</v>
      </c>
      <c r="L26" s="163">
        <v>4506.987110615185</v>
      </c>
    </row>
    <row r="27" spans="1:12">
      <c r="A27" s="149" t="s">
        <v>105</v>
      </c>
      <c r="B27" s="150" t="s">
        <v>106</v>
      </c>
      <c r="C27" s="151">
        <v>29</v>
      </c>
      <c r="D27" s="151">
        <v>23</v>
      </c>
      <c r="E27" s="152">
        <v>52</v>
      </c>
      <c r="F27" s="153">
        <v>6.7655477491543065E-3</v>
      </c>
      <c r="G27" s="154">
        <v>24</v>
      </c>
      <c r="H27" s="155">
        <v>5.9026069847515983E-3</v>
      </c>
      <c r="I27" s="154">
        <v>91</v>
      </c>
      <c r="J27" s="155">
        <v>2.7724461505651524E-3</v>
      </c>
      <c r="K27" s="120">
        <v>5.1468669614903526E-3</v>
      </c>
      <c r="L27" s="163">
        <v>5034.0476376944844</v>
      </c>
    </row>
    <row r="28" spans="1:12">
      <c r="A28" s="149" t="s">
        <v>107</v>
      </c>
      <c r="B28" s="150" t="s">
        <v>108</v>
      </c>
      <c r="C28" s="151">
        <v>0</v>
      </c>
      <c r="D28" s="151">
        <v>0</v>
      </c>
      <c r="E28" s="152">
        <v>0</v>
      </c>
      <c r="F28" s="153">
        <v>0</v>
      </c>
      <c r="G28" s="154">
        <v>17</v>
      </c>
      <c r="H28" s="155">
        <v>4.181013280865716E-3</v>
      </c>
      <c r="I28" s="154">
        <v>24</v>
      </c>
      <c r="J28" s="155">
        <v>7.311945891600402E-4</v>
      </c>
      <c r="K28" s="120">
        <v>1.6374026233419187E-3</v>
      </c>
      <c r="L28" s="163">
        <v>1601.5107578382638</v>
      </c>
    </row>
    <row r="29" spans="1:12">
      <c r="A29" s="149" t="s">
        <v>109</v>
      </c>
      <c r="B29" s="150" t="s">
        <v>110</v>
      </c>
      <c r="C29" s="151">
        <v>55</v>
      </c>
      <c r="D29" s="151">
        <v>32</v>
      </c>
      <c r="E29" s="152">
        <v>87</v>
      </c>
      <c r="F29" s="153">
        <v>1.131928181108509E-2</v>
      </c>
      <c r="G29" s="154">
        <v>34</v>
      </c>
      <c r="H29" s="155">
        <v>8.362026561731432E-3</v>
      </c>
      <c r="I29" s="154">
        <v>136</v>
      </c>
      <c r="J29" s="155">
        <v>4.1434360052402279E-3</v>
      </c>
      <c r="K29" s="120">
        <v>7.9415814593522503E-3</v>
      </c>
      <c r="L29" s="163">
        <v>7767.5019937632487</v>
      </c>
    </row>
    <row r="30" spans="1:12">
      <c r="A30" s="149" t="s">
        <v>111</v>
      </c>
      <c r="B30" s="150" t="s">
        <v>112</v>
      </c>
      <c r="C30" s="151">
        <v>0</v>
      </c>
      <c r="D30" s="151">
        <v>0</v>
      </c>
      <c r="E30" s="152">
        <v>0</v>
      </c>
      <c r="F30" s="153">
        <v>0</v>
      </c>
      <c r="G30" s="154">
        <v>0</v>
      </c>
      <c r="H30" s="155">
        <v>0</v>
      </c>
      <c r="I30" s="154">
        <v>0</v>
      </c>
      <c r="J30" s="155">
        <v>0</v>
      </c>
      <c r="K30" s="120">
        <v>0</v>
      </c>
      <c r="L30" s="163">
        <v>0</v>
      </c>
    </row>
    <row r="31" spans="1:12">
      <c r="A31" s="149" t="s">
        <v>113</v>
      </c>
      <c r="B31" s="150" t="s">
        <v>114</v>
      </c>
      <c r="C31" s="151">
        <v>28</v>
      </c>
      <c r="D31" s="151">
        <v>25</v>
      </c>
      <c r="E31" s="152">
        <v>53</v>
      </c>
      <c r="F31" s="153">
        <v>6.8956544366380436E-3</v>
      </c>
      <c r="G31" s="154">
        <v>0</v>
      </c>
      <c r="H31" s="155">
        <v>0</v>
      </c>
      <c r="I31" s="154">
        <v>1135</v>
      </c>
      <c r="J31" s="155">
        <v>3.4579410779026903E-2</v>
      </c>
      <c r="K31" s="120">
        <v>1.3825021738554983E-2</v>
      </c>
      <c r="L31" s="163">
        <v>13521.977262045857</v>
      </c>
    </row>
    <row r="32" spans="1:12">
      <c r="A32" s="149" t="s">
        <v>607</v>
      </c>
      <c r="B32" s="150" t="s">
        <v>608</v>
      </c>
      <c r="C32" s="151">
        <v>0</v>
      </c>
      <c r="D32" s="151">
        <v>0</v>
      </c>
      <c r="E32" s="152">
        <v>0</v>
      </c>
      <c r="F32" s="153">
        <v>0</v>
      </c>
      <c r="G32" s="154">
        <v>3</v>
      </c>
      <c r="H32" s="155">
        <v>7.3782587309394979E-4</v>
      </c>
      <c r="I32" s="154">
        <v>3</v>
      </c>
      <c r="J32" s="155">
        <v>9.1399323645005026E-5</v>
      </c>
      <c r="K32" s="120">
        <v>2.7640839891298496E-4</v>
      </c>
      <c r="L32" s="163">
        <v>270.34952680881236</v>
      </c>
    </row>
    <row r="33" spans="1:12">
      <c r="A33" s="149" t="s">
        <v>611</v>
      </c>
      <c r="B33" s="150" t="s">
        <v>612</v>
      </c>
      <c r="C33" s="151">
        <v>0</v>
      </c>
      <c r="D33" s="151">
        <v>0</v>
      </c>
      <c r="E33" s="152">
        <v>0</v>
      </c>
      <c r="F33" s="153">
        <v>0</v>
      </c>
      <c r="G33" s="154">
        <v>3</v>
      </c>
      <c r="H33" s="155">
        <v>7.3782587309394979E-4</v>
      </c>
      <c r="I33" s="154">
        <v>13</v>
      </c>
      <c r="J33" s="155">
        <v>3.960637357950218E-4</v>
      </c>
      <c r="K33" s="120">
        <v>3.7796320296299058E-4</v>
      </c>
      <c r="L33" s="163">
        <v>369.67824955404183</v>
      </c>
    </row>
    <row r="34" spans="1:12">
      <c r="A34" s="149" t="s">
        <v>586</v>
      </c>
      <c r="B34" s="150" t="s">
        <v>587</v>
      </c>
      <c r="C34" s="151">
        <v>1</v>
      </c>
      <c r="D34" s="151">
        <v>0</v>
      </c>
      <c r="E34" s="152">
        <v>1</v>
      </c>
      <c r="F34" s="153">
        <v>1.3010668748373666E-4</v>
      </c>
      <c r="G34" s="154">
        <v>19</v>
      </c>
      <c r="H34" s="155">
        <v>4.6728971962616819E-3</v>
      </c>
      <c r="I34" s="154">
        <v>23</v>
      </c>
      <c r="J34" s="155">
        <v>7.0072814794503856E-4</v>
      </c>
      <c r="K34" s="120">
        <v>1.8345773438968192E-3</v>
      </c>
      <c r="L34" s="163">
        <v>1794.3634085186009</v>
      </c>
    </row>
    <row r="35" spans="1:12">
      <c r="A35" s="172" t="s">
        <v>603</v>
      </c>
      <c r="B35" s="169" t="s">
        <v>604</v>
      </c>
      <c r="C35" s="151">
        <v>0</v>
      </c>
      <c r="D35" s="151">
        <v>0</v>
      </c>
      <c r="E35" s="152">
        <v>0</v>
      </c>
      <c r="F35" s="153">
        <v>0</v>
      </c>
      <c r="G35" s="154">
        <v>0</v>
      </c>
      <c r="H35" s="155">
        <v>0</v>
      </c>
      <c r="I35" s="154">
        <v>0</v>
      </c>
      <c r="J35" s="155">
        <v>0</v>
      </c>
      <c r="K35" s="120">
        <v>0</v>
      </c>
      <c r="L35" s="163">
        <v>0</v>
      </c>
    </row>
    <row r="36" spans="1:12">
      <c r="A36" s="149" t="s">
        <v>556</v>
      </c>
      <c r="B36" s="150" t="s">
        <v>557</v>
      </c>
      <c r="C36" s="151">
        <v>0</v>
      </c>
      <c r="D36" s="151">
        <v>0</v>
      </c>
      <c r="E36" s="152">
        <v>0</v>
      </c>
      <c r="F36" s="153">
        <v>0</v>
      </c>
      <c r="G36" s="154">
        <v>0</v>
      </c>
      <c r="H36" s="155">
        <v>0</v>
      </c>
      <c r="I36" s="154">
        <v>12</v>
      </c>
      <c r="J36" s="155">
        <v>3.655972945800201E-4</v>
      </c>
      <c r="K36" s="120">
        <v>1.218657648600067E-4</v>
      </c>
      <c r="L36" s="163">
        <v>119.19446729427536</v>
      </c>
    </row>
    <row r="37" spans="1:12">
      <c r="A37" s="149" t="s">
        <v>115</v>
      </c>
      <c r="B37" s="150" t="s">
        <v>116</v>
      </c>
      <c r="C37" s="151">
        <v>70</v>
      </c>
      <c r="D37" s="151">
        <v>51</v>
      </c>
      <c r="E37" s="152">
        <v>121</v>
      </c>
      <c r="F37" s="153">
        <v>1.5742909185532138E-2</v>
      </c>
      <c r="G37" s="154">
        <v>52</v>
      </c>
      <c r="H37" s="155">
        <v>1.278898180029513E-2</v>
      </c>
      <c r="I37" s="154">
        <v>246</v>
      </c>
      <c r="J37" s="155">
        <v>7.4947445388904126E-3</v>
      </c>
      <c r="K37" s="120">
        <v>1.2008878508239227E-2</v>
      </c>
      <c r="L37" s="163">
        <v>11745.643891338623</v>
      </c>
    </row>
    <row r="38" spans="1:12">
      <c r="A38" s="149" t="s">
        <v>117</v>
      </c>
      <c r="B38" s="150" t="s">
        <v>118</v>
      </c>
      <c r="C38" s="151">
        <v>36</v>
      </c>
      <c r="D38" s="151">
        <v>25</v>
      </c>
      <c r="E38" s="152">
        <v>61</v>
      </c>
      <c r="F38" s="153">
        <v>7.9365079365079361E-3</v>
      </c>
      <c r="G38" s="154">
        <v>11</v>
      </c>
      <c r="H38" s="155">
        <v>2.7053615346778162E-3</v>
      </c>
      <c r="I38" s="154">
        <v>28</v>
      </c>
      <c r="J38" s="155">
        <v>8.5306035402004689E-4</v>
      </c>
      <c r="K38" s="120">
        <v>3.8316432750685994E-3</v>
      </c>
      <c r="L38" s="163">
        <v>3747.6536544790956</v>
      </c>
    </row>
    <row r="39" spans="1:12">
      <c r="A39" s="149" t="s">
        <v>119</v>
      </c>
      <c r="B39" s="150" t="s">
        <v>120</v>
      </c>
      <c r="C39" s="151">
        <v>0</v>
      </c>
      <c r="D39" s="151">
        <v>0</v>
      </c>
      <c r="E39" s="152">
        <v>0</v>
      </c>
      <c r="F39" s="153">
        <v>0</v>
      </c>
      <c r="G39" s="154">
        <v>31</v>
      </c>
      <c r="H39" s="155">
        <v>7.6242006886374815E-3</v>
      </c>
      <c r="I39" s="154">
        <v>59</v>
      </c>
      <c r="J39" s="155">
        <v>1.7975200316850989E-3</v>
      </c>
      <c r="K39" s="120">
        <v>3.1405735734408601E-3</v>
      </c>
      <c r="L39" s="163">
        <v>3071.7322007110365</v>
      </c>
    </row>
    <row r="40" spans="1:12">
      <c r="A40" s="149" t="s">
        <v>121</v>
      </c>
      <c r="B40" s="150" t="s">
        <v>122</v>
      </c>
      <c r="C40" s="151">
        <v>18</v>
      </c>
      <c r="D40" s="151">
        <v>2</v>
      </c>
      <c r="E40" s="152">
        <v>20</v>
      </c>
      <c r="F40" s="153">
        <v>2.6021337496747333E-3</v>
      </c>
      <c r="G40" s="154">
        <v>0</v>
      </c>
      <c r="H40" s="155">
        <v>0</v>
      </c>
      <c r="I40" s="154">
        <v>38</v>
      </c>
      <c r="J40" s="155">
        <v>1.1577247661700638E-3</v>
      </c>
      <c r="K40" s="120">
        <v>1.2532861719482657E-3</v>
      </c>
      <c r="L40" s="163">
        <v>1225.8141390591597</v>
      </c>
    </row>
    <row r="41" spans="1:12">
      <c r="A41" s="149" t="s">
        <v>123</v>
      </c>
      <c r="B41" s="150" t="s">
        <v>124</v>
      </c>
      <c r="C41" s="151">
        <v>0</v>
      </c>
      <c r="D41" s="151">
        <v>0</v>
      </c>
      <c r="E41" s="152">
        <v>0</v>
      </c>
      <c r="F41" s="153">
        <v>0</v>
      </c>
      <c r="G41" s="154">
        <v>2</v>
      </c>
      <c r="H41" s="155">
        <v>4.9188391539596653E-4</v>
      </c>
      <c r="I41" s="154">
        <v>15</v>
      </c>
      <c r="J41" s="155">
        <v>4.5699661822502514E-4</v>
      </c>
      <c r="K41" s="120">
        <v>3.1629351120699719E-4</v>
      </c>
      <c r="L41" s="163">
        <v>309.36035744133983</v>
      </c>
    </row>
    <row r="42" spans="1:12">
      <c r="A42" s="149" t="s">
        <v>490</v>
      </c>
      <c r="B42" s="150" t="s">
        <v>491</v>
      </c>
      <c r="C42" s="151">
        <v>0</v>
      </c>
      <c r="D42" s="151">
        <v>0</v>
      </c>
      <c r="E42" s="152">
        <v>0</v>
      </c>
      <c r="F42" s="153">
        <v>0</v>
      </c>
      <c r="G42" s="154">
        <v>0</v>
      </c>
      <c r="H42" s="155">
        <v>0</v>
      </c>
      <c r="I42" s="154">
        <v>7</v>
      </c>
      <c r="J42" s="155">
        <v>2.1326508850501172E-4</v>
      </c>
      <c r="K42" s="120">
        <v>7.1088362835003912E-5</v>
      </c>
      <c r="L42" s="163">
        <v>69.530105921660621</v>
      </c>
    </row>
    <row r="43" spans="1:12">
      <c r="A43" s="149" t="s">
        <v>506</v>
      </c>
      <c r="B43" s="150" t="s">
        <v>507</v>
      </c>
      <c r="C43" s="151">
        <v>1</v>
      </c>
      <c r="D43" s="151">
        <v>0</v>
      </c>
      <c r="E43" s="152">
        <v>1</v>
      </c>
      <c r="F43" s="153">
        <v>1.3010668748373666E-4</v>
      </c>
      <c r="G43" s="154">
        <v>0</v>
      </c>
      <c r="H43" s="155">
        <v>0</v>
      </c>
      <c r="I43" s="154">
        <v>33</v>
      </c>
      <c r="J43" s="155">
        <v>1.0053925600950553E-3</v>
      </c>
      <c r="K43" s="120">
        <v>3.7849974919293064E-4</v>
      </c>
      <c r="L43" s="163">
        <v>370.20303469062162</v>
      </c>
    </row>
    <row r="44" spans="1:12">
      <c r="A44" s="149" t="s">
        <v>125</v>
      </c>
      <c r="B44" s="150" t="s">
        <v>126</v>
      </c>
      <c r="C44" s="151">
        <v>0</v>
      </c>
      <c r="D44" s="151">
        <v>0</v>
      </c>
      <c r="E44" s="152">
        <v>0</v>
      </c>
      <c r="F44" s="153">
        <v>0</v>
      </c>
      <c r="G44" s="154">
        <v>0</v>
      </c>
      <c r="H44" s="155">
        <v>0</v>
      </c>
      <c r="I44" s="154">
        <v>7</v>
      </c>
      <c r="J44" s="155">
        <v>2.1326508850501172E-4</v>
      </c>
      <c r="K44" s="120">
        <v>7.1088362835003912E-5</v>
      </c>
      <c r="L44" s="163">
        <v>69.530105921660621</v>
      </c>
    </row>
    <row r="45" spans="1:12">
      <c r="A45" s="149" t="s">
        <v>478</v>
      </c>
      <c r="B45" s="150" t="s">
        <v>479</v>
      </c>
      <c r="C45" s="151">
        <v>1</v>
      </c>
      <c r="D45" s="151">
        <v>0</v>
      </c>
      <c r="E45" s="152">
        <v>1</v>
      </c>
      <c r="F45" s="153">
        <v>1.3010668748373666E-4</v>
      </c>
      <c r="G45" s="154">
        <v>0</v>
      </c>
      <c r="H45" s="155">
        <v>0</v>
      </c>
      <c r="I45" s="154">
        <v>2</v>
      </c>
      <c r="J45" s="155">
        <v>6.0932882430003348E-5</v>
      </c>
      <c r="K45" s="120">
        <v>6.367985663791334E-5</v>
      </c>
      <c r="L45" s="163">
        <v>62.283994180410282</v>
      </c>
    </row>
    <row r="46" spans="1:12">
      <c r="A46" s="149" t="s">
        <v>127</v>
      </c>
      <c r="B46" s="150" t="s">
        <v>128</v>
      </c>
      <c r="C46" s="151">
        <v>131</v>
      </c>
      <c r="D46" s="151">
        <v>30</v>
      </c>
      <c r="E46" s="152">
        <v>161</v>
      </c>
      <c r="F46" s="153">
        <v>2.0947176684881604E-2</v>
      </c>
      <c r="G46" s="154">
        <v>82</v>
      </c>
      <c r="H46" s="155">
        <v>2.0167240531234629E-2</v>
      </c>
      <c r="I46" s="154">
        <v>241</v>
      </c>
      <c r="J46" s="155">
        <v>7.3424123328154041E-3</v>
      </c>
      <c r="K46" s="120">
        <v>1.6152276516310547E-2</v>
      </c>
      <c r="L46" s="163">
        <v>15798.218615073019</v>
      </c>
    </row>
    <row r="47" spans="1:12" ht="13.5" thickBot="1">
      <c r="A47" s="149" t="s">
        <v>129</v>
      </c>
      <c r="B47" s="150" t="s">
        <v>130</v>
      </c>
      <c r="C47" s="151">
        <v>0</v>
      </c>
      <c r="D47" s="151">
        <v>0</v>
      </c>
      <c r="E47" s="152">
        <v>0</v>
      </c>
      <c r="F47" s="153">
        <v>0</v>
      </c>
      <c r="G47" s="154">
        <v>0</v>
      </c>
      <c r="H47" s="155">
        <v>0</v>
      </c>
      <c r="I47" s="154">
        <v>9</v>
      </c>
      <c r="J47" s="155">
        <v>2.7419797093501506E-4</v>
      </c>
      <c r="K47" s="120">
        <v>9.1399323645005026E-5</v>
      </c>
      <c r="L47" s="163">
        <v>89.39585047070652</v>
      </c>
    </row>
    <row r="48" spans="1:12" ht="13.5" thickBot="1">
      <c r="A48" s="156" t="s">
        <v>131</v>
      </c>
      <c r="B48" s="157"/>
      <c r="C48" s="158">
        <v>781</v>
      </c>
      <c r="D48" s="158">
        <v>393</v>
      </c>
      <c r="E48" s="159">
        <v>1174</v>
      </c>
      <c r="F48" s="160">
        <v>0.15274525110590687</v>
      </c>
      <c r="G48" s="161">
        <v>513</v>
      </c>
      <c r="H48" s="162">
        <v>0.12616822429906543</v>
      </c>
      <c r="I48" s="161">
        <v>3346</v>
      </c>
      <c r="J48" s="162">
        <v>0.10194071230539563</v>
      </c>
      <c r="K48" s="160">
        <v>0.126951395903456</v>
      </c>
      <c r="L48" s="164">
        <v>124168.62130525224</v>
      </c>
    </row>
  </sheetData>
  <autoFilter ref="A6:L48"/>
  <mergeCells count="2">
    <mergeCell ref="L4:L5"/>
    <mergeCell ref="B1:J1"/>
  </mergeCells>
  <pageMargins left="0.25" right="0.25" top="0.25" bottom="0.25" header="0.31" footer="0.21"/>
  <pageSetup scale="7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120" zoomScaleNormal="120" workbookViewId="0">
      <pane xSplit="1" ySplit="6" topLeftCell="B34" activePane="bottomRight" state="frozen"/>
      <selection activeCell="L12" sqref="L12"/>
      <selection pane="topRight" activeCell="L12" sqref="L12"/>
      <selection pane="bottomLeft" activeCell="L12" sqref="L12"/>
      <selection pane="bottomRight"/>
    </sheetView>
  </sheetViews>
  <sheetFormatPr defaultColWidth="9.140625" defaultRowHeight="12.75"/>
  <cols>
    <col min="1" max="1" width="47.5703125" style="8" bestFit="1" customWidth="1"/>
    <col min="2" max="2" width="12.7109375" style="11" bestFit="1" customWidth="1"/>
    <col min="3" max="3" width="8.7109375" style="41" bestFit="1" customWidth="1"/>
    <col min="4" max="4" width="7.28515625" style="41" bestFit="1" customWidth="1"/>
    <col min="5" max="5" width="12.140625" style="59" bestFit="1" customWidth="1"/>
    <col min="6" max="6" width="10.140625" style="117" bestFit="1" customWidth="1"/>
    <col min="7" max="7" width="16.85546875" style="3" bestFit="1" customWidth="1"/>
    <col min="8" max="8" width="10.140625" style="4" bestFit="1" customWidth="1"/>
    <col min="9" max="9" width="11.5703125" style="3" bestFit="1" customWidth="1"/>
    <col min="10" max="10" width="10.140625" style="4" bestFit="1" customWidth="1"/>
    <col min="11" max="11" width="10.5703125" style="5" bestFit="1" customWidth="1"/>
    <col min="12" max="12" width="15.7109375" style="1" customWidth="1"/>
    <col min="13" max="16384" width="9.140625" style="8"/>
  </cols>
  <sheetData>
    <row r="1" spans="1:12" ht="12.75" customHeight="1">
      <c r="A1" s="116" t="s">
        <v>0</v>
      </c>
      <c r="B1" s="194" t="s">
        <v>658</v>
      </c>
      <c r="C1" s="194"/>
      <c r="D1" s="194"/>
      <c r="E1" s="194"/>
      <c r="F1" s="194"/>
      <c r="G1" s="194"/>
      <c r="H1" s="194"/>
      <c r="I1" s="194"/>
      <c r="J1" s="194"/>
      <c r="K1" s="171"/>
      <c r="L1" s="171"/>
    </row>
    <row r="2" spans="1:12" s="1" customFormat="1">
      <c r="A2" s="116" t="s">
        <v>659</v>
      </c>
      <c r="B2" s="2"/>
      <c r="C2" s="40"/>
      <c r="D2" s="40"/>
      <c r="E2" s="63"/>
      <c r="F2" s="15"/>
      <c r="H2" s="22"/>
      <c r="J2" s="22"/>
      <c r="K2" s="118"/>
      <c r="L2" s="121"/>
    </row>
    <row r="3" spans="1:12" s="1" customFormat="1" ht="13.5" thickBot="1">
      <c r="A3" s="116"/>
      <c r="B3" s="2"/>
      <c r="C3" s="40"/>
      <c r="D3" s="40"/>
      <c r="E3" s="63"/>
      <c r="F3" s="15"/>
      <c r="H3" s="22"/>
      <c r="J3" s="22"/>
      <c r="K3" s="118"/>
      <c r="L3" s="121"/>
    </row>
    <row r="4" spans="1:12" s="1" customFormat="1">
      <c r="A4" s="128"/>
      <c r="B4" s="129"/>
      <c r="C4" s="130"/>
      <c r="D4" s="130"/>
      <c r="E4" s="131"/>
      <c r="F4" s="132"/>
      <c r="G4" s="133"/>
      <c r="H4" s="134"/>
      <c r="I4" s="133"/>
      <c r="J4" s="134"/>
      <c r="K4" s="135"/>
      <c r="L4" s="192" t="s">
        <v>655</v>
      </c>
    </row>
    <row r="5" spans="1:12" s="1" customFormat="1" ht="13.5" thickBot="1">
      <c r="A5" s="136"/>
      <c r="B5" s="137"/>
      <c r="C5" s="124"/>
      <c r="D5" s="124"/>
      <c r="E5" s="125" t="s">
        <v>3</v>
      </c>
      <c r="F5" s="138" t="s">
        <v>4</v>
      </c>
      <c r="G5" s="139" t="s">
        <v>582</v>
      </c>
      <c r="H5" s="140" t="s">
        <v>4</v>
      </c>
      <c r="I5" s="139" t="s">
        <v>582</v>
      </c>
      <c r="J5" s="140" t="s">
        <v>4</v>
      </c>
      <c r="K5" s="138" t="s">
        <v>5</v>
      </c>
      <c r="L5" s="193"/>
    </row>
    <row r="6" spans="1:12" s="1" customFormat="1" ht="16.5" thickBot="1">
      <c r="A6" s="141" t="s">
        <v>6</v>
      </c>
      <c r="B6" s="142" t="s">
        <v>7</v>
      </c>
      <c r="C6" s="126" t="s">
        <v>577</v>
      </c>
      <c r="D6" s="126" t="s">
        <v>578</v>
      </c>
      <c r="E6" s="127" t="s">
        <v>8</v>
      </c>
      <c r="F6" s="143" t="s">
        <v>9</v>
      </c>
      <c r="G6" s="144" t="s">
        <v>10</v>
      </c>
      <c r="H6" s="145" t="s">
        <v>9</v>
      </c>
      <c r="I6" s="144" t="s">
        <v>583</v>
      </c>
      <c r="J6" s="145" t="s">
        <v>9</v>
      </c>
      <c r="K6" s="143" t="s">
        <v>11</v>
      </c>
      <c r="L6" s="146">
        <v>978080</v>
      </c>
    </row>
    <row r="7" spans="1:12" s="1" customFormat="1">
      <c r="A7" s="165" t="s">
        <v>132</v>
      </c>
      <c r="B7" s="122"/>
      <c r="C7" s="147"/>
      <c r="D7" s="147"/>
      <c r="E7" s="148"/>
      <c r="F7" s="120"/>
      <c r="G7" s="119"/>
      <c r="H7" s="123"/>
      <c r="I7" s="119"/>
      <c r="J7" s="123"/>
      <c r="K7" s="120"/>
      <c r="L7" s="163"/>
    </row>
    <row r="8" spans="1:12">
      <c r="A8" s="168" t="s">
        <v>133</v>
      </c>
      <c r="B8" s="169" t="s">
        <v>134</v>
      </c>
      <c r="C8" s="170">
        <v>0</v>
      </c>
      <c r="D8" s="170">
        <v>0</v>
      </c>
      <c r="E8" s="152">
        <v>0</v>
      </c>
      <c r="F8" s="153">
        <v>0</v>
      </c>
      <c r="G8" s="154">
        <v>1</v>
      </c>
      <c r="H8" s="155">
        <v>2.4594195769798326E-4</v>
      </c>
      <c r="I8" s="154">
        <v>328</v>
      </c>
      <c r="J8" s="155">
        <v>9.9929927185205495E-3</v>
      </c>
      <c r="K8" s="120">
        <v>3.4129782254061773E-3</v>
      </c>
      <c r="L8" s="163">
        <f>K8*$L$6</f>
        <v>3338.1657427052737</v>
      </c>
    </row>
    <row r="9" spans="1:12">
      <c r="A9" s="168" t="s">
        <v>514</v>
      </c>
      <c r="B9" s="169" t="s">
        <v>515</v>
      </c>
      <c r="C9" s="170">
        <v>0</v>
      </c>
      <c r="D9" s="170">
        <v>8</v>
      </c>
      <c r="E9" s="152">
        <v>8</v>
      </c>
      <c r="F9" s="153">
        <v>1.0408534998698933E-3</v>
      </c>
      <c r="G9" s="154">
        <v>0</v>
      </c>
      <c r="H9" s="155">
        <v>0</v>
      </c>
      <c r="I9" s="154">
        <v>0</v>
      </c>
      <c r="J9" s="155">
        <v>0</v>
      </c>
      <c r="K9" s="120">
        <v>3.4695116662329775E-4</v>
      </c>
      <c r="L9" s="163">
        <f t="shared" ref="L9:L33" si="0">K9*$L$6</f>
        <v>339.34599705091506</v>
      </c>
    </row>
    <row r="10" spans="1:12">
      <c r="A10" s="168" t="s">
        <v>135</v>
      </c>
      <c r="B10" s="169" t="s">
        <v>136</v>
      </c>
      <c r="C10" s="170">
        <v>4</v>
      </c>
      <c r="D10" s="170">
        <v>4</v>
      </c>
      <c r="E10" s="152">
        <v>8</v>
      </c>
      <c r="F10" s="153">
        <v>1.0408534998698933E-3</v>
      </c>
      <c r="G10" s="154">
        <v>0</v>
      </c>
      <c r="H10" s="155">
        <v>0</v>
      </c>
      <c r="I10" s="154">
        <v>17</v>
      </c>
      <c r="J10" s="155">
        <v>5.1792950065502848E-4</v>
      </c>
      <c r="K10" s="120">
        <v>5.195943335083073E-4</v>
      </c>
      <c r="L10" s="163">
        <f t="shared" si="0"/>
        <v>508.20482571780519</v>
      </c>
    </row>
    <row r="11" spans="1:12">
      <c r="A11" s="168" t="s">
        <v>137</v>
      </c>
      <c r="B11" s="169" t="s">
        <v>138</v>
      </c>
      <c r="C11" s="170">
        <v>0</v>
      </c>
      <c r="D11" s="170">
        <v>0</v>
      </c>
      <c r="E11" s="152">
        <v>0</v>
      </c>
      <c r="F11" s="153">
        <v>0</v>
      </c>
      <c r="G11" s="154">
        <v>1</v>
      </c>
      <c r="H11" s="155">
        <v>2.4594195769798326E-4</v>
      </c>
      <c r="I11" s="154">
        <v>281</v>
      </c>
      <c r="J11" s="155">
        <v>8.5610699814154707E-3</v>
      </c>
      <c r="K11" s="120">
        <v>2.9356706463711511E-3</v>
      </c>
      <c r="L11" s="163">
        <f t="shared" si="0"/>
        <v>2871.3207458026955</v>
      </c>
    </row>
    <row r="12" spans="1:12">
      <c r="A12" s="168" t="s">
        <v>621</v>
      </c>
      <c r="B12" s="169" t="s">
        <v>620</v>
      </c>
      <c r="C12" s="170">
        <v>13</v>
      </c>
      <c r="D12" s="170">
        <v>23</v>
      </c>
      <c r="E12" s="152">
        <v>36</v>
      </c>
      <c r="F12" s="153">
        <v>4.6838407494145199E-3</v>
      </c>
      <c r="G12" s="154">
        <v>62</v>
      </c>
      <c r="H12" s="155">
        <v>1.5248401377274963E-2</v>
      </c>
      <c r="I12" s="154">
        <v>345</v>
      </c>
      <c r="J12" s="155">
        <v>1.0510922219175578E-2</v>
      </c>
      <c r="K12" s="120">
        <v>1.0147721448621687E-2</v>
      </c>
      <c r="L12" s="163">
        <f t="shared" si="0"/>
        <v>9925.2833944678987</v>
      </c>
    </row>
    <row r="13" spans="1:12">
      <c r="A13" s="168" t="s">
        <v>139</v>
      </c>
      <c r="B13" s="169" t="s">
        <v>140</v>
      </c>
      <c r="C13" s="170">
        <v>13</v>
      </c>
      <c r="D13" s="170">
        <v>11</v>
      </c>
      <c r="E13" s="152">
        <v>24</v>
      </c>
      <c r="F13" s="153">
        <v>3.1225604996096799E-3</v>
      </c>
      <c r="G13" s="154">
        <v>159</v>
      </c>
      <c r="H13" s="155">
        <v>3.9104771273979343E-2</v>
      </c>
      <c r="I13" s="154">
        <v>230</v>
      </c>
      <c r="J13" s="155">
        <v>7.0072814794503854E-3</v>
      </c>
      <c r="K13" s="120">
        <v>1.6411537751013134E-2</v>
      </c>
      <c r="L13" s="163">
        <f t="shared" si="0"/>
        <v>16051.796843510927</v>
      </c>
    </row>
    <row r="14" spans="1:12">
      <c r="A14" s="168" t="s">
        <v>141</v>
      </c>
      <c r="B14" s="169" t="s">
        <v>142</v>
      </c>
      <c r="C14" s="170">
        <v>0</v>
      </c>
      <c r="D14" s="170">
        <v>0</v>
      </c>
      <c r="E14" s="152">
        <v>0</v>
      </c>
      <c r="F14" s="153">
        <v>0</v>
      </c>
      <c r="G14" s="154">
        <v>0</v>
      </c>
      <c r="H14" s="155">
        <v>0</v>
      </c>
      <c r="I14" s="154">
        <v>6</v>
      </c>
      <c r="J14" s="155">
        <v>1.8279864729001005E-4</v>
      </c>
      <c r="K14" s="120">
        <v>6.0932882430003348E-5</v>
      </c>
      <c r="L14" s="163">
        <f t="shared" si="0"/>
        <v>59.597233647137678</v>
      </c>
    </row>
    <row r="15" spans="1:12">
      <c r="A15" s="168" t="s">
        <v>143</v>
      </c>
      <c r="B15" s="169" t="s">
        <v>619</v>
      </c>
      <c r="C15" s="170">
        <v>7</v>
      </c>
      <c r="D15" s="170">
        <v>4</v>
      </c>
      <c r="E15" s="152">
        <v>11</v>
      </c>
      <c r="F15" s="153">
        <v>1.4311735623211033E-3</v>
      </c>
      <c r="G15" s="154">
        <v>0</v>
      </c>
      <c r="H15" s="155">
        <v>0</v>
      </c>
      <c r="I15" s="154">
        <v>44</v>
      </c>
      <c r="J15" s="155">
        <v>1.3405234134600738E-3</v>
      </c>
      <c r="K15" s="120">
        <v>9.2389899192705897E-4</v>
      </c>
      <c r="L15" s="163">
        <f t="shared" si="0"/>
        <v>903.64712602401789</v>
      </c>
    </row>
    <row r="16" spans="1:12">
      <c r="A16" s="168" t="s">
        <v>144</v>
      </c>
      <c r="B16" s="169" t="s">
        <v>145</v>
      </c>
      <c r="C16" s="170">
        <v>1</v>
      </c>
      <c r="D16" s="170">
        <v>1</v>
      </c>
      <c r="E16" s="152">
        <v>2</v>
      </c>
      <c r="F16" s="153">
        <v>2.6021337496747333E-4</v>
      </c>
      <c r="G16" s="154">
        <v>49</v>
      </c>
      <c r="H16" s="155">
        <v>1.2051155927201181E-2</v>
      </c>
      <c r="I16" s="154">
        <v>429</v>
      </c>
      <c r="J16" s="155">
        <v>1.3070103281235718E-2</v>
      </c>
      <c r="K16" s="120">
        <v>8.4604908611347913E-3</v>
      </c>
      <c r="L16" s="163">
        <f t="shared" si="0"/>
        <v>8275.0369014587159</v>
      </c>
    </row>
    <row r="17" spans="1:12">
      <c r="A17" s="168" t="s">
        <v>146</v>
      </c>
      <c r="B17" s="169" t="s">
        <v>147</v>
      </c>
      <c r="C17" s="170">
        <v>8</v>
      </c>
      <c r="D17" s="170">
        <v>5</v>
      </c>
      <c r="E17" s="152">
        <v>13</v>
      </c>
      <c r="F17" s="153">
        <v>1.6913869372885766E-3</v>
      </c>
      <c r="G17" s="154">
        <v>24</v>
      </c>
      <c r="H17" s="155">
        <v>5.9026069847515983E-3</v>
      </c>
      <c r="I17" s="154">
        <v>107</v>
      </c>
      <c r="J17" s="155">
        <v>3.2599092100051791E-3</v>
      </c>
      <c r="K17" s="120">
        <v>3.6179677106817853E-3</v>
      </c>
      <c r="L17" s="163">
        <f t="shared" si="0"/>
        <v>3538.6618584636403</v>
      </c>
    </row>
    <row r="18" spans="1:12">
      <c r="A18" s="168" t="s">
        <v>148</v>
      </c>
      <c r="B18" s="169" t="s">
        <v>149</v>
      </c>
      <c r="C18" s="170">
        <v>0</v>
      </c>
      <c r="D18" s="170">
        <v>0</v>
      </c>
      <c r="E18" s="152">
        <v>0</v>
      </c>
      <c r="F18" s="153">
        <v>0</v>
      </c>
      <c r="G18" s="154">
        <v>0</v>
      </c>
      <c r="H18" s="155">
        <v>0</v>
      </c>
      <c r="I18" s="154">
        <v>336</v>
      </c>
      <c r="J18" s="155">
        <v>1.0236724248240563E-2</v>
      </c>
      <c r="K18" s="120">
        <v>3.4122414160801876E-3</v>
      </c>
      <c r="L18" s="163">
        <f t="shared" si="0"/>
        <v>3337.44508423971</v>
      </c>
    </row>
    <row r="19" spans="1:12">
      <c r="A19" s="168" t="s">
        <v>517</v>
      </c>
      <c r="B19" s="169" t="s">
        <v>518</v>
      </c>
      <c r="C19" s="170">
        <v>0</v>
      </c>
      <c r="D19" s="170">
        <v>0</v>
      </c>
      <c r="E19" s="152">
        <v>0</v>
      </c>
      <c r="F19" s="153">
        <v>0</v>
      </c>
      <c r="G19" s="154">
        <v>0</v>
      </c>
      <c r="H19" s="155">
        <v>0</v>
      </c>
      <c r="I19" s="154">
        <v>11</v>
      </c>
      <c r="J19" s="155">
        <v>3.3513085336501846E-4</v>
      </c>
      <c r="K19" s="120">
        <v>1.1171028445500615E-4</v>
      </c>
      <c r="L19" s="163">
        <f t="shared" si="0"/>
        <v>109.26159501975242</v>
      </c>
    </row>
    <row r="20" spans="1:12" ht="12" customHeight="1">
      <c r="A20" s="168" t="s">
        <v>50</v>
      </c>
      <c r="B20" s="169" t="s">
        <v>150</v>
      </c>
      <c r="C20" s="170">
        <v>0</v>
      </c>
      <c r="D20" s="170">
        <v>0</v>
      </c>
      <c r="E20" s="152">
        <v>0</v>
      </c>
      <c r="F20" s="153">
        <v>0</v>
      </c>
      <c r="G20" s="154">
        <v>4</v>
      </c>
      <c r="H20" s="155">
        <v>9.8376783079193305E-4</v>
      </c>
      <c r="I20" s="154">
        <v>117</v>
      </c>
      <c r="J20" s="155">
        <v>3.564573622155196E-3</v>
      </c>
      <c r="K20" s="120">
        <v>1.5161138176490428E-3</v>
      </c>
      <c r="L20" s="163">
        <f t="shared" si="0"/>
        <v>1482.8806027661758</v>
      </c>
    </row>
    <row r="21" spans="1:12" ht="12" customHeight="1">
      <c r="A21" s="168" t="s">
        <v>151</v>
      </c>
      <c r="B21" s="169" t="s">
        <v>152</v>
      </c>
      <c r="C21" s="170">
        <v>0</v>
      </c>
      <c r="D21" s="170">
        <v>0</v>
      </c>
      <c r="E21" s="152">
        <v>0</v>
      </c>
      <c r="F21" s="153">
        <v>0</v>
      </c>
      <c r="G21" s="173">
        <v>0</v>
      </c>
      <c r="H21" s="155">
        <v>0</v>
      </c>
      <c r="I21" s="154">
        <v>4</v>
      </c>
      <c r="J21" s="155">
        <v>1.218657648600067E-4</v>
      </c>
      <c r="K21" s="120">
        <v>4.0621921620002234E-5</v>
      </c>
      <c r="L21" s="163">
        <f t="shared" si="0"/>
        <v>39.731489098091785</v>
      </c>
    </row>
    <row r="22" spans="1:12" ht="12" customHeight="1">
      <c r="A22" s="168" t="s">
        <v>153</v>
      </c>
      <c r="B22" s="169" t="s">
        <v>154</v>
      </c>
      <c r="C22" s="170">
        <v>0</v>
      </c>
      <c r="D22" s="170">
        <v>0</v>
      </c>
      <c r="E22" s="152">
        <v>0</v>
      </c>
      <c r="F22" s="153">
        <v>0</v>
      </c>
      <c r="G22" s="154">
        <v>12</v>
      </c>
      <c r="H22" s="155">
        <v>2.9513034923757992E-3</v>
      </c>
      <c r="I22" s="154">
        <v>33</v>
      </c>
      <c r="J22" s="155">
        <v>1.0053925600950553E-3</v>
      </c>
      <c r="K22" s="120">
        <v>1.3188986841569516E-3</v>
      </c>
      <c r="L22" s="163">
        <f t="shared" si="0"/>
        <v>1289.9884250002312</v>
      </c>
    </row>
    <row r="23" spans="1:12">
      <c r="A23" s="168" t="s">
        <v>155</v>
      </c>
      <c r="B23" s="169" t="s">
        <v>156</v>
      </c>
      <c r="C23" s="170">
        <v>0</v>
      </c>
      <c r="D23" s="170">
        <v>0</v>
      </c>
      <c r="E23" s="152">
        <v>0</v>
      </c>
      <c r="F23" s="153">
        <v>0</v>
      </c>
      <c r="G23" s="154">
        <v>0</v>
      </c>
      <c r="H23" s="155">
        <v>0</v>
      </c>
      <c r="I23" s="154">
        <v>11</v>
      </c>
      <c r="J23" s="155">
        <v>3.3513085336501846E-4</v>
      </c>
      <c r="K23" s="120">
        <v>1.1171028445500615E-4</v>
      </c>
      <c r="L23" s="163">
        <f t="shared" si="0"/>
        <v>109.26159501975242</v>
      </c>
    </row>
    <row r="24" spans="1:12">
      <c r="A24" s="168" t="s">
        <v>157</v>
      </c>
      <c r="B24" s="169" t="s">
        <v>158</v>
      </c>
      <c r="C24" s="170">
        <v>344</v>
      </c>
      <c r="D24" s="170">
        <v>181</v>
      </c>
      <c r="E24" s="152">
        <v>525</v>
      </c>
      <c r="F24" s="153">
        <v>6.8306010928961755E-2</v>
      </c>
      <c r="G24" s="154">
        <v>108</v>
      </c>
      <c r="H24" s="155">
        <v>2.6561731431382195E-2</v>
      </c>
      <c r="I24" s="154">
        <v>1885</v>
      </c>
      <c r="J24" s="155">
        <v>5.742924169027816E-2</v>
      </c>
      <c r="K24" s="120">
        <v>5.0765661350207374E-2</v>
      </c>
      <c r="L24" s="163">
        <f t="shared" si="0"/>
        <v>49652.87805341083</v>
      </c>
    </row>
    <row r="25" spans="1:12">
      <c r="A25" s="168" t="s">
        <v>159</v>
      </c>
      <c r="B25" s="169" t="s">
        <v>160</v>
      </c>
      <c r="C25" s="170">
        <v>0</v>
      </c>
      <c r="D25" s="170">
        <v>0</v>
      </c>
      <c r="E25" s="152">
        <v>0</v>
      </c>
      <c r="F25" s="153">
        <v>0</v>
      </c>
      <c r="G25" s="154">
        <v>0</v>
      </c>
      <c r="H25" s="155">
        <v>0</v>
      </c>
      <c r="I25" s="154">
        <v>90</v>
      </c>
      <c r="J25" s="155">
        <v>2.741979709350151E-3</v>
      </c>
      <c r="K25" s="120">
        <v>9.1399323645005028E-4</v>
      </c>
      <c r="L25" s="163">
        <f t="shared" si="0"/>
        <v>893.95850470706523</v>
      </c>
    </row>
    <row r="26" spans="1:12">
      <c r="A26" s="168" t="s">
        <v>161</v>
      </c>
      <c r="B26" s="169" t="s">
        <v>162</v>
      </c>
      <c r="C26" s="170">
        <v>0</v>
      </c>
      <c r="D26" s="170">
        <v>0</v>
      </c>
      <c r="E26" s="152">
        <v>0</v>
      </c>
      <c r="F26" s="153">
        <v>0</v>
      </c>
      <c r="G26" s="154">
        <v>0</v>
      </c>
      <c r="H26" s="155">
        <v>0</v>
      </c>
      <c r="I26" s="154">
        <v>8</v>
      </c>
      <c r="J26" s="155">
        <v>2.4373152972001339E-4</v>
      </c>
      <c r="K26" s="120">
        <v>8.1243843240004469E-5</v>
      </c>
      <c r="L26" s="163">
        <f t="shared" si="0"/>
        <v>79.46297819618357</v>
      </c>
    </row>
    <row r="27" spans="1:12" ht="12" customHeight="1">
      <c r="A27" s="168" t="s">
        <v>163</v>
      </c>
      <c r="B27" s="169" t="s">
        <v>164</v>
      </c>
      <c r="C27" s="170">
        <v>0</v>
      </c>
      <c r="D27" s="170">
        <v>0</v>
      </c>
      <c r="E27" s="152">
        <v>0</v>
      </c>
      <c r="F27" s="153">
        <v>0</v>
      </c>
      <c r="G27" s="154">
        <v>0</v>
      </c>
      <c r="H27" s="155">
        <v>0</v>
      </c>
      <c r="I27" s="154">
        <v>86</v>
      </c>
      <c r="J27" s="155">
        <v>2.620113944490144E-3</v>
      </c>
      <c r="K27" s="120">
        <v>8.7337131483004795E-4</v>
      </c>
      <c r="L27" s="163">
        <f t="shared" si="0"/>
        <v>854.22701560897326</v>
      </c>
    </row>
    <row r="28" spans="1:12">
      <c r="A28" s="168" t="s">
        <v>165</v>
      </c>
      <c r="B28" s="169" t="s">
        <v>166</v>
      </c>
      <c r="C28" s="170">
        <v>0</v>
      </c>
      <c r="D28" s="170">
        <v>0</v>
      </c>
      <c r="E28" s="152">
        <v>0</v>
      </c>
      <c r="F28" s="153">
        <v>0</v>
      </c>
      <c r="G28" s="154">
        <v>2</v>
      </c>
      <c r="H28" s="155">
        <v>4.9188391539596653E-4</v>
      </c>
      <c r="I28" s="154">
        <v>83</v>
      </c>
      <c r="J28" s="155">
        <v>2.5287146208451392E-3</v>
      </c>
      <c r="K28" s="120">
        <v>1.0068661787470351E-3</v>
      </c>
      <c r="L28" s="163">
        <f t="shared" si="0"/>
        <v>984.79567210890013</v>
      </c>
    </row>
    <row r="29" spans="1:12">
      <c r="A29" s="168" t="s">
        <v>167</v>
      </c>
      <c r="B29" s="169" t="s">
        <v>168</v>
      </c>
      <c r="C29" s="170">
        <v>0</v>
      </c>
      <c r="D29" s="170">
        <v>0</v>
      </c>
      <c r="E29" s="152">
        <v>0</v>
      </c>
      <c r="F29" s="153">
        <v>0</v>
      </c>
      <c r="G29" s="154">
        <v>20</v>
      </c>
      <c r="H29" s="155">
        <v>4.9188391539596657E-3</v>
      </c>
      <c r="I29" s="154">
        <v>125</v>
      </c>
      <c r="J29" s="155">
        <v>3.8083051518752096E-3</v>
      </c>
      <c r="K29" s="120">
        <v>2.9090481019449586E-3</v>
      </c>
      <c r="L29" s="163">
        <f t="shared" si="0"/>
        <v>2845.2817675503252</v>
      </c>
    </row>
    <row r="30" spans="1:12">
      <c r="A30" s="149" t="s">
        <v>169</v>
      </c>
      <c r="B30" s="150" t="s">
        <v>170</v>
      </c>
      <c r="C30" s="151">
        <v>1</v>
      </c>
      <c r="D30" s="151">
        <v>1</v>
      </c>
      <c r="E30" s="152">
        <v>2</v>
      </c>
      <c r="F30" s="153">
        <v>2.6021337496747333E-4</v>
      </c>
      <c r="G30" s="154">
        <v>1</v>
      </c>
      <c r="H30" s="155">
        <v>2.4594195769798326E-4</v>
      </c>
      <c r="I30" s="154">
        <v>33</v>
      </c>
      <c r="J30" s="155">
        <v>1.0053925600950553E-3</v>
      </c>
      <c r="K30" s="120">
        <v>5.0384929758683734E-4</v>
      </c>
      <c r="L30" s="163">
        <f t="shared" si="0"/>
        <v>492.80492098373389</v>
      </c>
    </row>
    <row r="31" spans="1:12">
      <c r="A31" s="149" t="s">
        <v>171</v>
      </c>
      <c r="B31" s="150" t="s">
        <v>172</v>
      </c>
      <c r="C31" s="151">
        <v>34</v>
      </c>
      <c r="D31" s="151">
        <v>8</v>
      </c>
      <c r="E31" s="152">
        <v>42</v>
      </c>
      <c r="F31" s="153">
        <v>5.4644808743169399E-3</v>
      </c>
      <c r="G31" s="154">
        <v>21</v>
      </c>
      <c r="H31" s="155">
        <v>5.1647811116576486E-3</v>
      </c>
      <c r="I31" s="154">
        <v>318</v>
      </c>
      <c r="J31" s="155">
        <v>9.6883283063705326E-3</v>
      </c>
      <c r="K31" s="120">
        <v>6.7725300974483737E-3</v>
      </c>
      <c r="L31" s="163">
        <f t="shared" si="0"/>
        <v>6624.0762377123056</v>
      </c>
    </row>
    <row r="32" spans="1:12">
      <c r="A32" s="149" t="s">
        <v>173</v>
      </c>
      <c r="B32" s="150" t="s">
        <v>174</v>
      </c>
      <c r="C32" s="151">
        <v>0</v>
      </c>
      <c r="D32" s="151">
        <v>0</v>
      </c>
      <c r="E32" s="152">
        <v>0</v>
      </c>
      <c r="F32" s="153">
        <v>0</v>
      </c>
      <c r="G32" s="154">
        <v>0</v>
      </c>
      <c r="H32" s="155">
        <v>0</v>
      </c>
      <c r="I32" s="154">
        <v>1</v>
      </c>
      <c r="J32" s="155">
        <v>3.0466441215001674E-5</v>
      </c>
      <c r="K32" s="120">
        <v>1.0155480405000559E-5</v>
      </c>
      <c r="L32" s="163">
        <f t="shared" si="0"/>
        <v>9.9328722745229463</v>
      </c>
    </row>
    <row r="33" spans="1:12">
      <c r="A33" s="149" t="s">
        <v>175</v>
      </c>
      <c r="B33" s="150" t="s">
        <v>176</v>
      </c>
      <c r="C33" s="151">
        <v>0</v>
      </c>
      <c r="D33" s="151">
        <v>0</v>
      </c>
      <c r="E33" s="152">
        <v>0</v>
      </c>
      <c r="F33" s="153">
        <v>0</v>
      </c>
      <c r="G33" s="154">
        <v>6</v>
      </c>
      <c r="H33" s="155">
        <v>1.4756517461878996E-3</v>
      </c>
      <c r="I33" s="154">
        <v>60</v>
      </c>
      <c r="J33" s="155">
        <v>1.8279864729001006E-3</v>
      </c>
      <c r="K33" s="120">
        <v>1.101212739696E-3</v>
      </c>
      <c r="L33" s="163">
        <f t="shared" si="0"/>
        <v>1077.0741564418638</v>
      </c>
    </row>
    <row r="34" spans="1:12">
      <c r="A34" s="149" t="s">
        <v>613</v>
      </c>
      <c r="B34" s="150" t="s">
        <v>614</v>
      </c>
      <c r="C34" s="151">
        <v>0</v>
      </c>
      <c r="D34" s="151">
        <v>0</v>
      </c>
      <c r="E34" s="152">
        <v>0</v>
      </c>
      <c r="F34" s="153">
        <v>0</v>
      </c>
      <c r="G34" s="154">
        <v>0</v>
      </c>
      <c r="H34" s="155">
        <v>0</v>
      </c>
      <c r="I34" s="154">
        <v>1</v>
      </c>
      <c r="J34" s="155">
        <v>3.0466441215001674E-5</v>
      </c>
      <c r="K34" s="120">
        <v>1.0155480405000559E-5</v>
      </c>
      <c r="L34" s="163">
        <v>9.9328722745229463</v>
      </c>
    </row>
    <row r="35" spans="1:12">
      <c r="A35" s="149" t="s">
        <v>177</v>
      </c>
      <c r="B35" s="150" t="s">
        <v>178</v>
      </c>
      <c r="C35" s="151">
        <v>71</v>
      </c>
      <c r="D35" s="151">
        <v>98</v>
      </c>
      <c r="E35" s="152">
        <v>169</v>
      </c>
      <c r="F35" s="153">
        <v>2.1988030184751498E-2</v>
      </c>
      <c r="G35" s="154">
        <v>88</v>
      </c>
      <c r="H35" s="155">
        <v>2.164289227742253E-2</v>
      </c>
      <c r="I35" s="154">
        <v>666</v>
      </c>
      <c r="J35" s="155">
        <v>2.0290649849191118E-2</v>
      </c>
      <c r="K35" s="120">
        <v>2.1307190770455047E-2</v>
      </c>
      <c r="L35" s="163">
        <v>20840.137148766673</v>
      </c>
    </row>
    <row r="36" spans="1:12">
      <c r="A36" s="149" t="s">
        <v>179</v>
      </c>
      <c r="B36" s="150" t="s">
        <v>180</v>
      </c>
      <c r="C36" s="151">
        <v>0</v>
      </c>
      <c r="D36" s="151">
        <v>91</v>
      </c>
      <c r="E36" s="152">
        <v>91</v>
      </c>
      <c r="F36" s="153">
        <v>1.1839708561020037E-2</v>
      </c>
      <c r="G36" s="154">
        <v>50</v>
      </c>
      <c r="H36" s="155">
        <v>1.2297097884899164E-2</v>
      </c>
      <c r="I36" s="154">
        <v>242</v>
      </c>
      <c r="J36" s="155">
        <v>7.3728787740304051E-3</v>
      </c>
      <c r="K36" s="120">
        <v>1.050322840664987E-2</v>
      </c>
      <c r="L36" s="163">
        <v>10272.997639976105</v>
      </c>
    </row>
    <row r="37" spans="1:12">
      <c r="A37" s="149" t="s">
        <v>181</v>
      </c>
      <c r="B37" s="150" t="s">
        <v>182</v>
      </c>
      <c r="C37" s="151">
        <v>0</v>
      </c>
      <c r="D37" s="151">
        <v>0</v>
      </c>
      <c r="E37" s="152">
        <v>0</v>
      </c>
      <c r="F37" s="153">
        <v>0</v>
      </c>
      <c r="G37" s="154">
        <v>0</v>
      </c>
      <c r="H37" s="155">
        <v>0</v>
      </c>
      <c r="I37" s="154">
        <v>26</v>
      </c>
      <c r="J37" s="155">
        <v>7.921274715900436E-4</v>
      </c>
      <c r="K37" s="120">
        <v>2.6404249053001453E-4</v>
      </c>
      <c r="L37" s="163">
        <v>258.25467913759661</v>
      </c>
    </row>
    <row r="38" spans="1:12">
      <c r="A38" s="149" t="s">
        <v>183</v>
      </c>
      <c r="B38" s="150" t="s">
        <v>184</v>
      </c>
      <c r="C38" s="151">
        <v>1</v>
      </c>
      <c r="D38" s="151">
        <v>1</v>
      </c>
      <c r="E38" s="152">
        <v>2</v>
      </c>
      <c r="F38" s="153">
        <v>2.6021337496747333E-4</v>
      </c>
      <c r="G38" s="154">
        <v>7</v>
      </c>
      <c r="H38" s="155">
        <v>1.721593703885883E-3</v>
      </c>
      <c r="I38" s="154">
        <v>128</v>
      </c>
      <c r="J38" s="155">
        <v>3.8997044755202143E-3</v>
      </c>
      <c r="K38" s="120">
        <v>1.9605038514578566E-3</v>
      </c>
      <c r="L38" s="163">
        <v>1917.5296070339004</v>
      </c>
    </row>
    <row r="39" spans="1:12">
      <c r="A39" s="149" t="s">
        <v>185</v>
      </c>
      <c r="B39" s="150" t="s">
        <v>186</v>
      </c>
      <c r="C39" s="151">
        <v>0</v>
      </c>
      <c r="D39" s="151">
        <v>0</v>
      </c>
      <c r="E39" s="152">
        <v>0</v>
      </c>
      <c r="F39" s="153">
        <v>0</v>
      </c>
      <c r="G39" s="154">
        <v>0</v>
      </c>
      <c r="H39" s="155">
        <v>0</v>
      </c>
      <c r="I39" s="154">
        <v>43</v>
      </c>
      <c r="J39" s="155">
        <v>1.310056972245072E-3</v>
      </c>
      <c r="K39" s="120">
        <v>4.3668565741502397E-4</v>
      </c>
      <c r="L39" s="163">
        <v>427.11350780448663</v>
      </c>
    </row>
    <row r="40" spans="1:12">
      <c r="A40" s="149" t="s">
        <v>187</v>
      </c>
      <c r="B40" s="150" t="s">
        <v>188</v>
      </c>
      <c r="C40" s="151">
        <v>0</v>
      </c>
      <c r="D40" s="151">
        <v>0</v>
      </c>
      <c r="E40" s="152">
        <v>0</v>
      </c>
      <c r="F40" s="153">
        <v>0</v>
      </c>
      <c r="G40" s="154">
        <v>0</v>
      </c>
      <c r="H40" s="155">
        <v>0</v>
      </c>
      <c r="I40" s="154">
        <v>7</v>
      </c>
      <c r="J40" s="155">
        <v>2.1326508850501172E-4</v>
      </c>
      <c r="K40" s="120">
        <v>7.1088362835003912E-5</v>
      </c>
      <c r="L40" s="163">
        <v>69.530105921660621</v>
      </c>
    </row>
    <row r="41" spans="1:12">
      <c r="A41" s="149" t="s">
        <v>189</v>
      </c>
      <c r="B41" s="150" t="s">
        <v>190</v>
      </c>
      <c r="C41" s="151">
        <v>0</v>
      </c>
      <c r="D41" s="151">
        <v>0</v>
      </c>
      <c r="E41" s="152">
        <v>0</v>
      </c>
      <c r="F41" s="153">
        <v>0</v>
      </c>
      <c r="G41" s="154">
        <v>4</v>
      </c>
      <c r="H41" s="155">
        <v>9.8376783079193305E-4</v>
      </c>
      <c r="I41" s="154">
        <v>12</v>
      </c>
      <c r="J41" s="155">
        <v>3.655972945800201E-4</v>
      </c>
      <c r="K41" s="120">
        <v>4.497883751239844E-4</v>
      </c>
      <c r="L41" s="163">
        <v>439.92901394126665</v>
      </c>
    </row>
    <row r="42" spans="1:12">
      <c r="A42" s="149" t="s">
        <v>191</v>
      </c>
      <c r="B42" s="150" t="s">
        <v>192</v>
      </c>
      <c r="C42" s="151">
        <v>0</v>
      </c>
      <c r="D42" s="151">
        <v>0</v>
      </c>
      <c r="E42" s="152">
        <v>0</v>
      </c>
      <c r="F42" s="153">
        <v>0</v>
      </c>
      <c r="G42" s="154">
        <v>0</v>
      </c>
      <c r="H42" s="155">
        <v>0</v>
      </c>
      <c r="I42" s="154">
        <v>16</v>
      </c>
      <c r="J42" s="155">
        <v>4.8746305944002679E-4</v>
      </c>
      <c r="K42" s="120">
        <v>1.6248768648000894E-4</v>
      </c>
      <c r="L42" s="163">
        <v>158.92595639236714</v>
      </c>
    </row>
    <row r="43" spans="1:12">
      <c r="A43" s="149" t="s">
        <v>193</v>
      </c>
      <c r="B43" s="150" t="s">
        <v>194</v>
      </c>
      <c r="C43" s="151">
        <v>30</v>
      </c>
      <c r="D43" s="151">
        <v>4</v>
      </c>
      <c r="E43" s="152">
        <v>34</v>
      </c>
      <c r="F43" s="153">
        <v>4.4236273744470466E-3</v>
      </c>
      <c r="G43" s="154">
        <v>29</v>
      </c>
      <c r="H43" s="155">
        <v>7.1323167732415147E-3</v>
      </c>
      <c r="I43" s="154">
        <v>221</v>
      </c>
      <c r="J43" s="155">
        <v>6.7330835085153704E-3</v>
      </c>
      <c r="K43" s="120">
        <v>6.0963425520679767E-3</v>
      </c>
      <c r="L43" s="163">
        <v>5962.710723326647</v>
      </c>
    </row>
    <row r="44" spans="1:12">
      <c r="A44" s="149" t="s">
        <v>195</v>
      </c>
      <c r="B44" s="150" t="s">
        <v>196</v>
      </c>
      <c r="C44" s="151">
        <v>0</v>
      </c>
      <c r="D44" s="151">
        <v>0</v>
      </c>
      <c r="E44" s="152">
        <v>0</v>
      </c>
      <c r="F44" s="153">
        <v>0</v>
      </c>
      <c r="G44" s="154">
        <v>0</v>
      </c>
      <c r="H44" s="155">
        <v>0</v>
      </c>
      <c r="I44" s="154">
        <v>14</v>
      </c>
      <c r="J44" s="155">
        <v>4.2653017701002344E-4</v>
      </c>
      <c r="K44" s="120">
        <v>1.4217672567000782E-4</v>
      </c>
      <c r="L44" s="163">
        <v>139.06021184332124</v>
      </c>
    </row>
    <row r="45" spans="1:12">
      <c r="A45" s="149" t="s">
        <v>197</v>
      </c>
      <c r="B45" s="150" t="s">
        <v>198</v>
      </c>
      <c r="C45" s="151">
        <v>0</v>
      </c>
      <c r="D45" s="151">
        <v>0</v>
      </c>
      <c r="E45" s="152">
        <v>0</v>
      </c>
      <c r="F45" s="153">
        <v>0</v>
      </c>
      <c r="G45" s="154">
        <v>0</v>
      </c>
      <c r="H45" s="155">
        <v>0</v>
      </c>
      <c r="I45" s="154">
        <v>42</v>
      </c>
      <c r="J45" s="155">
        <v>1.2795905310300703E-3</v>
      </c>
      <c r="K45" s="120">
        <v>4.2653017701002344E-4</v>
      </c>
      <c r="L45" s="163">
        <v>417.18063552996375</v>
      </c>
    </row>
    <row r="46" spans="1:12">
      <c r="A46" s="149" t="s">
        <v>199</v>
      </c>
      <c r="B46" s="150" t="s">
        <v>200</v>
      </c>
      <c r="C46" s="151">
        <v>0</v>
      </c>
      <c r="D46" s="151">
        <v>0</v>
      </c>
      <c r="E46" s="152">
        <v>0</v>
      </c>
      <c r="F46" s="153">
        <v>0</v>
      </c>
      <c r="G46" s="154">
        <v>0</v>
      </c>
      <c r="H46" s="155">
        <v>0</v>
      </c>
      <c r="I46" s="154">
        <v>4</v>
      </c>
      <c r="J46" s="155">
        <v>1.218657648600067E-4</v>
      </c>
      <c r="K46" s="120">
        <v>4.0621921620002234E-5</v>
      </c>
      <c r="L46" s="163">
        <v>39.731489098091785</v>
      </c>
    </row>
    <row r="47" spans="1:12">
      <c r="A47" s="149" t="s">
        <v>201</v>
      </c>
      <c r="B47" s="150" t="s">
        <v>202</v>
      </c>
      <c r="C47" s="151">
        <v>0</v>
      </c>
      <c r="D47" s="151">
        <v>0</v>
      </c>
      <c r="E47" s="152">
        <v>0</v>
      </c>
      <c r="F47" s="153">
        <v>0</v>
      </c>
      <c r="G47" s="154">
        <v>0</v>
      </c>
      <c r="H47" s="155">
        <v>0</v>
      </c>
      <c r="I47" s="154">
        <v>22</v>
      </c>
      <c r="J47" s="155">
        <v>6.7026170673003692E-4</v>
      </c>
      <c r="K47" s="120">
        <v>2.2342056891001231E-4</v>
      </c>
      <c r="L47" s="163">
        <v>218.52319003950484</v>
      </c>
    </row>
    <row r="48" spans="1:12">
      <c r="A48" s="149" t="s">
        <v>203</v>
      </c>
      <c r="B48" s="150" t="s">
        <v>204</v>
      </c>
      <c r="C48" s="151">
        <v>0</v>
      </c>
      <c r="D48" s="151">
        <v>0</v>
      </c>
      <c r="E48" s="152">
        <v>0</v>
      </c>
      <c r="F48" s="153">
        <v>0</v>
      </c>
      <c r="G48" s="154">
        <v>0</v>
      </c>
      <c r="H48" s="155">
        <v>0</v>
      </c>
      <c r="I48" s="154">
        <v>3</v>
      </c>
      <c r="J48" s="155">
        <v>9.1399323645005026E-5</v>
      </c>
      <c r="K48" s="120">
        <v>3.0466441215001674E-5</v>
      </c>
      <c r="L48" s="163">
        <v>29.798616823568839</v>
      </c>
    </row>
    <row r="49" spans="1:12">
      <c r="A49" s="149" t="s">
        <v>205</v>
      </c>
      <c r="B49" s="150" t="s">
        <v>206</v>
      </c>
      <c r="C49" s="151">
        <v>0</v>
      </c>
      <c r="D49" s="151">
        <v>0</v>
      </c>
      <c r="E49" s="152">
        <v>0</v>
      </c>
      <c r="F49" s="153">
        <v>0</v>
      </c>
      <c r="G49" s="154">
        <v>13</v>
      </c>
      <c r="H49" s="155">
        <v>3.1972454500737825E-3</v>
      </c>
      <c r="I49" s="154">
        <v>117</v>
      </c>
      <c r="J49" s="155">
        <v>3.564573622155196E-3</v>
      </c>
      <c r="K49" s="120">
        <v>2.2539396907429927E-3</v>
      </c>
      <c r="L49" s="163">
        <v>2204.5333327219064</v>
      </c>
    </row>
    <row r="50" spans="1:12">
      <c r="A50" s="149" t="s">
        <v>498</v>
      </c>
      <c r="B50" s="150" t="s">
        <v>499</v>
      </c>
      <c r="C50" s="151">
        <v>0</v>
      </c>
      <c r="D50" s="151">
        <v>0</v>
      </c>
      <c r="E50" s="152">
        <v>0</v>
      </c>
      <c r="F50" s="153">
        <v>0</v>
      </c>
      <c r="G50" s="154">
        <v>0</v>
      </c>
      <c r="H50" s="155">
        <v>0</v>
      </c>
      <c r="I50" s="154">
        <v>60</v>
      </c>
      <c r="J50" s="155">
        <v>1.8279864729001006E-3</v>
      </c>
      <c r="K50" s="120">
        <v>6.0932882430003352E-4</v>
      </c>
      <c r="L50" s="163">
        <v>595.97233647137682</v>
      </c>
    </row>
    <row r="51" spans="1:12">
      <c r="A51" s="149" t="s">
        <v>207</v>
      </c>
      <c r="B51" s="150" t="s">
        <v>208</v>
      </c>
      <c r="C51" s="151">
        <v>5</v>
      </c>
      <c r="D51" s="151">
        <v>10</v>
      </c>
      <c r="E51" s="152">
        <v>15</v>
      </c>
      <c r="F51" s="153">
        <v>1.95160031225605E-3</v>
      </c>
      <c r="G51" s="154">
        <v>45</v>
      </c>
      <c r="H51" s="155">
        <v>1.1067388096409248E-2</v>
      </c>
      <c r="I51" s="154">
        <v>263</v>
      </c>
      <c r="J51" s="155">
        <v>8.0126740395454407E-3</v>
      </c>
      <c r="K51" s="120">
        <v>7.0105541494035794E-3</v>
      </c>
      <c r="L51" s="163">
        <v>6856.8828024486529</v>
      </c>
    </row>
    <row r="52" spans="1:12" ht="13.5" thickBot="1">
      <c r="A52" s="149" t="s">
        <v>209</v>
      </c>
      <c r="B52" s="150" t="s">
        <v>210</v>
      </c>
      <c r="C52" s="151">
        <v>1</v>
      </c>
      <c r="D52" s="151">
        <v>2</v>
      </c>
      <c r="E52" s="152">
        <v>3</v>
      </c>
      <c r="F52" s="153">
        <v>3.9032006245120999E-4</v>
      </c>
      <c r="G52" s="154">
        <v>30</v>
      </c>
      <c r="H52" s="155">
        <v>7.3782587309394985E-3</v>
      </c>
      <c r="I52" s="154">
        <v>146</v>
      </c>
      <c r="J52" s="155">
        <v>4.4481004173902447E-3</v>
      </c>
      <c r="K52" s="120">
        <v>4.0722264035936507E-3</v>
      </c>
      <c r="L52" s="163">
        <v>3982.9632008268777</v>
      </c>
    </row>
    <row r="53" spans="1:12" ht="13.5" thickBot="1">
      <c r="A53" s="156" t="s">
        <v>211</v>
      </c>
      <c r="B53" s="157"/>
      <c r="C53" s="158">
        <v>533</v>
      </c>
      <c r="D53" s="158">
        <v>452</v>
      </c>
      <c r="E53" s="159">
        <v>985</v>
      </c>
      <c r="F53" s="160">
        <v>0.12815508717148064</v>
      </c>
      <c r="G53" s="161">
        <v>736</v>
      </c>
      <c r="H53" s="162">
        <v>0.18101328086571572</v>
      </c>
      <c r="I53" s="161">
        <v>7021</v>
      </c>
      <c r="J53" s="162">
        <v>0.21390488377052674</v>
      </c>
      <c r="K53" s="160">
        <v>0.17435775060257436</v>
      </c>
      <c r="L53" s="164">
        <v>170535.82870936595</v>
      </c>
    </row>
  </sheetData>
  <autoFilter ref="A6:L53"/>
  <mergeCells count="2">
    <mergeCell ref="L4:L5"/>
    <mergeCell ref="B1:J1"/>
  </mergeCells>
  <pageMargins left="0.25" right="0.25" top="0.25" bottom="0.25" header="0.31" footer="0.21"/>
  <pageSetup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5"/>
  <sheetViews>
    <sheetView zoomScale="120" zoomScaleNormal="120" workbookViewId="0">
      <pane xSplit="1" ySplit="6" topLeftCell="B75" activePane="bottomRight" state="frozen"/>
      <selection activeCell="L12" sqref="L12"/>
      <selection pane="topRight" activeCell="L12" sqref="L12"/>
      <selection pane="bottomLeft" activeCell="L12" sqref="L12"/>
      <selection pane="bottomRight"/>
    </sheetView>
  </sheetViews>
  <sheetFormatPr defaultColWidth="9.140625" defaultRowHeight="12.75"/>
  <cols>
    <col min="1" max="1" width="41.42578125" style="8" bestFit="1" customWidth="1"/>
    <col min="2" max="2" width="12.140625" style="11" bestFit="1" customWidth="1"/>
    <col min="3" max="3" width="8.7109375" style="41" bestFit="1" customWidth="1"/>
    <col min="4" max="4" width="7.28515625" style="41" bestFit="1" customWidth="1"/>
    <col min="5" max="5" width="12.140625" style="59" bestFit="1" customWidth="1"/>
    <col min="6" max="6" width="10.140625" style="117" bestFit="1" customWidth="1"/>
    <col min="7" max="7" width="16.85546875" style="3" bestFit="1" customWidth="1"/>
    <col min="8" max="8" width="10.140625" style="4" bestFit="1" customWidth="1"/>
    <col min="9" max="9" width="11.5703125" style="3" bestFit="1" customWidth="1"/>
    <col min="10" max="10" width="10.140625" style="4" bestFit="1" customWidth="1"/>
    <col min="11" max="11" width="10.5703125" style="5" bestFit="1" customWidth="1"/>
    <col min="12" max="12" width="15.7109375" style="1" customWidth="1"/>
    <col min="13" max="16384" width="9.140625" style="8"/>
  </cols>
  <sheetData>
    <row r="1" spans="1:12" ht="12.75" customHeight="1">
      <c r="A1" s="116" t="s">
        <v>0</v>
      </c>
      <c r="B1" s="194" t="s">
        <v>658</v>
      </c>
      <c r="C1" s="194"/>
      <c r="D1" s="194"/>
      <c r="E1" s="194"/>
      <c r="F1" s="194"/>
      <c r="G1" s="194"/>
      <c r="H1" s="194"/>
      <c r="I1" s="194"/>
      <c r="J1" s="194"/>
      <c r="K1" s="171"/>
      <c r="L1" s="171"/>
    </row>
    <row r="2" spans="1:12" s="1" customFormat="1">
      <c r="A2" s="116" t="s">
        <v>659</v>
      </c>
      <c r="B2" s="2"/>
      <c r="C2" s="40"/>
      <c r="D2" s="40"/>
      <c r="E2" s="63"/>
      <c r="F2" s="15"/>
      <c r="H2" s="22"/>
      <c r="J2" s="22"/>
      <c r="K2" s="118"/>
      <c r="L2" s="121"/>
    </row>
    <row r="3" spans="1:12" s="1" customFormat="1" ht="13.5" thickBot="1">
      <c r="A3" s="116"/>
      <c r="B3" s="2"/>
      <c r="C3" s="40"/>
      <c r="D3" s="40"/>
      <c r="E3" s="63"/>
      <c r="F3" s="15"/>
      <c r="H3" s="22"/>
      <c r="J3" s="22"/>
      <c r="K3" s="118"/>
      <c r="L3" s="121"/>
    </row>
    <row r="4" spans="1:12" s="1" customFormat="1">
      <c r="A4" s="128"/>
      <c r="B4" s="129"/>
      <c r="C4" s="130"/>
      <c r="D4" s="130"/>
      <c r="E4" s="131"/>
      <c r="F4" s="132"/>
      <c r="G4" s="133"/>
      <c r="H4" s="134"/>
      <c r="I4" s="133"/>
      <c r="J4" s="134"/>
      <c r="K4" s="135"/>
      <c r="L4" s="192" t="s">
        <v>655</v>
      </c>
    </row>
    <row r="5" spans="1:12" s="1" customFormat="1" ht="13.5" thickBot="1">
      <c r="A5" s="136"/>
      <c r="B5" s="137"/>
      <c r="C5" s="124"/>
      <c r="D5" s="124"/>
      <c r="E5" s="125" t="s">
        <v>3</v>
      </c>
      <c r="F5" s="138" t="s">
        <v>4</v>
      </c>
      <c r="G5" s="139" t="s">
        <v>582</v>
      </c>
      <c r="H5" s="140" t="s">
        <v>4</v>
      </c>
      <c r="I5" s="139" t="s">
        <v>582</v>
      </c>
      <c r="J5" s="140" t="s">
        <v>4</v>
      </c>
      <c r="K5" s="138" t="s">
        <v>5</v>
      </c>
      <c r="L5" s="193"/>
    </row>
    <row r="6" spans="1:12" s="1" customFormat="1" ht="16.5" thickBot="1">
      <c r="A6" s="141" t="s">
        <v>6</v>
      </c>
      <c r="B6" s="142" t="s">
        <v>7</v>
      </c>
      <c r="C6" s="126" t="s">
        <v>577</v>
      </c>
      <c r="D6" s="126" t="s">
        <v>578</v>
      </c>
      <c r="E6" s="127" t="s">
        <v>8</v>
      </c>
      <c r="F6" s="143" t="s">
        <v>9</v>
      </c>
      <c r="G6" s="144" t="s">
        <v>10</v>
      </c>
      <c r="H6" s="145" t="s">
        <v>9</v>
      </c>
      <c r="I6" s="144" t="s">
        <v>583</v>
      </c>
      <c r="J6" s="145" t="s">
        <v>9</v>
      </c>
      <c r="K6" s="143" t="s">
        <v>11</v>
      </c>
      <c r="L6" s="146">
        <v>978080</v>
      </c>
    </row>
    <row r="7" spans="1:12" s="1" customFormat="1">
      <c r="A7" s="165" t="s">
        <v>212</v>
      </c>
      <c r="B7" s="122"/>
      <c r="C7" s="147"/>
      <c r="D7" s="147"/>
      <c r="E7" s="148"/>
      <c r="F7" s="120"/>
      <c r="G7" s="119"/>
      <c r="H7" s="123"/>
      <c r="I7" s="119"/>
      <c r="J7" s="123"/>
      <c r="K7" s="120"/>
      <c r="L7" s="163"/>
    </row>
    <row r="8" spans="1:12">
      <c r="A8" s="149" t="s">
        <v>213</v>
      </c>
      <c r="B8" s="150" t="s">
        <v>214</v>
      </c>
      <c r="C8" s="151">
        <v>0</v>
      </c>
      <c r="D8" s="151">
        <v>0</v>
      </c>
      <c r="E8" s="152">
        <v>0</v>
      </c>
      <c r="F8" s="153">
        <v>0</v>
      </c>
      <c r="G8" s="154">
        <v>16</v>
      </c>
      <c r="H8" s="155">
        <v>3.9350713231677322E-3</v>
      </c>
      <c r="I8" s="154">
        <v>64</v>
      </c>
      <c r="J8" s="155">
        <v>1.9498522377601071E-3</v>
      </c>
      <c r="K8" s="120">
        <v>1.9616411869759465E-3</v>
      </c>
      <c r="L8" s="163">
        <v>1918.6420121574338</v>
      </c>
    </row>
    <row r="9" spans="1:12">
      <c r="A9" s="149" t="s">
        <v>215</v>
      </c>
      <c r="B9" s="150" t="s">
        <v>216</v>
      </c>
      <c r="C9" s="151">
        <v>0</v>
      </c>
      <c r="D9" s="151">
        <v>0</v>
      </c>
      <c r="E9" s="152">
        <v>0</v>
      </c>
      <c r="F9" s="153">
        <v>0</v>
      </c>
      <c r="G9" s="154">
        <v>0</v>
      </c>
      <c r="H9" s="155">
        <v>0</v>
      </c>
      <c r="I9" s="154">
        <v>16</v>
      </c>
      <c r="J9" s="155">
        <v>4.8746305944002679E-4</v>
      </c>
      <c r="K9" s="120">
        <v>1.6248768648000894E-4</v>
      </c>
      <c r="L9" s="163">
        <v>158.92595639236714</v>
      </c>
    </row>
    <row r="10" spans="1:12">
      <c r="A10" s="149" t="s">
        <v>609</v>
      </c>
      <c r="B10" s="150" t="s">
        <v>610</v>
      </c>
      <c r="C10" s="151">
        <v>0</v>
      </c>
      <c r="D10" s="151">
        <v>0</v>
      </c>
      <c r="E10" s="152">
        <v>0</v>
      </c>
      <c r="F10" s="153">
        <v>0</v>
      </c>
      <c r="G10" s="154">
        <v>0</v>
      </c>
      <c r="H10" s="155">
        <v>0</v>
      </c>
      <c r="I10" s="154">
        <v>3</v>
      </c>
      <c r="J10" s="155">
        <v>9.1399323645005026E-5</v>
      </c>
      <c r="K10" s="120">
        <v>3.0466441215001674E-5</v>
      </c>
      <c r="L10" s="163">
        <v>29.798616823568839</v>
      </c>
    </row>
    <row r="11" spans="1:12">
      <c r="A11" s="172" t="s">
        <v>605</v>
      </c>
      <c r="B11" s="169" t="s">
        <v>606</v>
      </c>
      <c r="C11" s="151">
        <v>0</v>
      </c>
      <c r="D11" s="151">
        <v>0</v>
      </c>
      <c r="E11" s="152">
        <v>0</v>
      </c>
      <c r="F11" s="153">
        <v>0</v>
      </c>
      <c r="G11" s="154">
        <v>0</v>
      </c>
      <c r="H11" s="155">
        <v>0</v>
      </c>
      <c r="I11" s="154">
        <v>0</v>
      </c>
      <c r="J11" s="155">
        <v>0</v>
      </c>
      <c r="K11" s="120">
        <v>0</v>
      </c>
      <c r="L11" s="163">
        <v>0</v>
      </c>
    </row>
    <row r="12" spans="1:12">
      <c r="A12" s="149" t="s">
        <v>217</v>
      </c>
      <c r="B12" s="150" t="s">
        <v>218</v>
      </c>
      <c r="C12" s="151">
        <v>0</v>
      </c>
      <c r="D12" s="151">
        <v>0</v>
      </c>
      <c r="E12" s="152">
        <v>0</v>
      </c>
      <c r="F12" s="153">
        <v>0</v>
      </c>
      <c r="G12" s="154">
        <v>0</v>
      </c>
      <c r="H12" s="155">
        <v>0</v>
      </c>
      <c r="I12" s="154">
        <v>3</v>
      </c>
      <c r="J12" s="155">
        <v>9.1399323645005026E-5</v>
      </c>
      <c r="K12" s="120">
        <v>3.0466441215001674E-5</v>
      </c>
      <c r="L12" s="163">
        <v>29.798616823568839</v>
      </c>
    </row>
    <row r="13" spans="1:12">
      <c r="A13" s="149" t="s">
        <v>219</v>
      </c>
      <c r="B13" s="150" t="s">
        <v>220</v>
      </c>
      <c r="C13" s="151">
        <v>0</v>
      </c>
      <c r="D13" s="151">
        <v>0</v>
      </c>
      <c r="E13" s="152">
        <v>0</v>
      </c>
      <c r="F13" s="153">
        <v>0</v>
      </c>
      <c r="G13" s="154">
        <v>0</v>
      </c>
      <c r="H13" s="155">
        <v>0</v>
      </c>
      <c r="I13" s="154">
        <v>1</v>
      </c>
      <c r="J13" s="155">
        <v>3.0466441215001674E-5</v>
      </c>
      <c r="K13" s="120">
        <v>1.0155480405000559E-5</v>
      </c>
      <c r="L13" s="163">
        <v>9.9328722745229463</v>
      </c>
    </row>
    <row r="14" spans="1:12">
      <c r="A14" s="149" t="s">
        <v>221</v>
      </c>
      <c r="B14" s="150" t="s">
        <v>222</v>
      </c>
      <c r="C14" s="151">
        <v>0</v>
      </c>
      <c r="D14" s="151">
        <v>0</v>
      </c>
      <c r="E14" s="152">
        <v>0</v>
      </c>
      <c r="F14" s="153">
        <v>0</v>
      </c>
      <c r="G14" s="154">
        <v>0</v>
      </c>
      <c r="H14" s="155">
        <v>0</v>
      </c>
      <c r="I14" s="154">
        <v>12</v>
      </c>
      <c r="J14" s="155">
        <v>3.655972945800201E-4</v>
      </c>
      <c r="K14" s="120">
        <v>1.218657648600067E-4</v>
      </c>
      <c r="L14" s="163">
        <v>119.19446729427536</v>
      </c>
    </row>
    <row r="15" spans="1:12">
      <c r="A15" s="149" t="s">
        <v>223</v>
      </c>
      <c r="B15" s="150" t="s">
        <v>224</v>
      </c>
      <c r="C15" s="151">
        <v>0</v>
      </c>
      <c r="D15" s="151">
        <v>0</v>
      </c>
      <c r="E15" s="152">
        <v>0</v>
      </c>
      <c r="F15" s="153">
        <v>0</v>
      </c>
      <c r="G15" s="154">
        <v>1</v>
      </c>
      <c r="H15" s="155">
        <v>2.4594195769798326E-4</v>
      </c>
      <c r="I15" s="154">
        <v>1</v>
      </c>
      <c r="J15" s="155">
        <v>3.0466441215001674E-5</v>
      </c>
      <c r="K15" s="120">
        <v>9.2136132970994987E-5</v>
      </c>
      <c r="L15" s="163">
        <v>90.116508936270776</v>
      </c>
    </row>
    <row r="16" spans="1:12">
      <c r="A16" s="149" t="s">
        <v>225</v>
      </c>
      <c r="B16" s="150" t="s">
        <v>547</v>
      </c>
      <c r="C16" s="151">
        <v>1095</v>
      </c>
      <c r="D16" s="151">
        <v>192</v>
      </c>
      <c r="E16" s="152">
        <v>1287</v>
      </c>
      <c r="F16" s="153">
        <v>0.16744730679156908</v>
      </c>
      <c r="G16" s="154">
        <v>257</v>
      </c>
      <c r="H16" s="155">
        <v>6.3207083128381705E-2</v>
      </c>
      <c r="I16" s="154">
        <v>781</v>
      </c>
      <c r="J16" s="155">
        <v>2.3794290588916307E-2</v>
      </c>
      <c r="K16" s="120">
        <v>8.4816226836289033E-2</v>
      </c>
      <c r="L16" s="163">
        <v>82957.055144037571</v>
      </c>
    </row>
    <row r="17" spans="1:12">
      <c r="A17" s="149" t="s">
        <v>226</v>
      </c>
      <c r="B17" s="150" t="s">
        <v>227</v>
      </c>
      <c r="C17" s="151">
        <v>0</v>
      </c>
      <c r="D17" s="151">
        <v>0</v>
      </c>
      <c r="E17" s="152">
        <v>0</v>
      </c>
      <c r="F17" s="153">
        <v>0</v>
      </c>
      <c r="G17" s="154">
        <v>0</v>
      </c>
      <c r="H17" s="155">
        <v>0</v>
      </c>
      <c r="I17" s="154">
        <v>13</v>
      </c>
      <c r="J17" s="155">
        <v>3.960637357950218E-4</v>
      </c>
      <c r="K17" s="120">
        <v>1.3202124526500727E-4</v>
      </c>
      <c r="L17" s="163">
        <v>129.12733956879831</v>
      </c>
    </row>
    <row r="18" spans="1:12">
      <c r="A18" s="149" t="s">
        <v>228</v>
      </c>
      <c r="B18" s="150" t="s">
        <v>229</v>
      </c>
      <c r="C18" s="151">
        <v>0</v>
      </c>
      <c r="D18" s="151">
        <v>0</v>
      </c>
      <c r="E18" s="152">
        <v>0</v>
      </c>
      <c r="F18" s="153">
        <v>0</v>
      </c>
      <c r="G18" s="154">
        <v>1</v>
      </c>
      <c r="H18" s="155">
        <v>2.4594195769798326E-4</v>
      </c>
      <c r="I18" s="154">
        <v>5</v>
      </c>
      <c r="J18" s="155">
        <v>1.5233220607500838E-4</v>
      </c>
      <c r="K18" s="120">
        <v>1.3275805459099721E-4</v>
      </c>
      <c r="L18" s="163">
        <v>129.84799803436255</v>
      </c>
    </row>
    <row r="19" spans="1:12">
      <c r="A19" s="149" t="s">
        <v>230</v>
      </c>
      <c r="B19" s="150" t="s">
        <v>231</v>
      </c>
      <c r="C19" s="151">
        <v>0</v>
      </c>
      <c r="D19" s="151">
        <v>0</v>
      </c>
      <c r="E19" s="152">
        <v>0</v>
      </c>
      <c r="F19" s="153">
        <v>0</v>
      </c>
      <c r="G19" s="154">
        <v>0</v>
      </c>
      <c r="H19" s="155">
        <v>0</v>
      </c>
      <c r="I19" s="154">
        <v>2</v>
      </c>
      <c r="J19" s="155">
        <v>6.0932882430003348E-5</v>
      </c>
      <c r="K19" s="120">
        <v>2.0310960810001117E-5</v>
      </c>
      <c r="L19" s="163">
        <v>19.865744549045893</v>
      </c>
    </row>
    <row r="20" spans="1:12">
      <c r="A20" s="149" t="s">
        <v>18</v>
      </c>
      <c r="B20" s="150" t="s">
        <v>232</v>
      </c>
      <c r="C20" s="151">
        <v>0</v>
      </c>
      <c r="D20" s="151">
        <v>0</v>
      </c>
      <c r="E20" s="152">
        <v>0</v>
      </c>
      <c r="F20" s="153">
        <v>0</v>
      </c>
      <c r="G20" s="154">
        <v>0</v>
      </c>
      <c r="H20" s="155">
        <v>0</v>
      </c>
      <c r="I20" s="154">
        <v>29</v>
      </c>
      <c r="J20" s="155">
        <v>8.8352679523504864E-4</v>
      </c>
      <c r="K20" s="120">
        <v>2.9450893174501623E-4</v>
      </c>
      <c r="L20" s="163">
        <v>288.05329596116547</v>
      </c>
    </row>
    <row r="21" spans="1:12">
      <c r="A21" s="149" t="s">
        <v>233</v>
      </c>
      <c r="B21" s="150" t="s">
        <v>234</v>
      </c>
      <c r="C21" s="151">
        <v>2</v>
      </c>
      <c r="D21" s="151">
        <v>3</v>
      </c>
      <c r="E21" s="152">
        <v>5</v>
      </c>
      <c r="F21" s="153">
        <v>6.5053343741868332E-4</v>
      </c>
      <c r="G21" s="154">
        <v>15</v>
      </c>
      <c r="H21" s="155">
        <v>3.6891293654697493E-3</v>
      </c>
      <c r="I21" s="154">
        <v>79</v>
      </c>
      <c r="J21" s="155">
        <v>2.4068488559851322E-3</v>
      </c>
      <c r="K21" s="120">
        <v>2.2488372196245213E-3</v>
      </c>
      <c r="L21" s="163">
        <v>2199.5427077703516</v>
      </c>
    </row>
    <row r="22" spans="1:12">
      <c r="A22" s="149" t="s">
        <v>235</v>
      </c>
      <c r="B22" s="150" t="s">
        <v>512</v>
      </c>
      <c r="C22" s="151">
        <v>6</v>
      </c>
      <c r="D22" s="151">
        <v>1</v>
      </c>
      <c r="E22" s="152">
        <v>7</v>
      </c>
      <c r="F22" s="153">
        <v>9.1074681238615665E-4</v>
      </c>
      <c r="G22" s="154">
        <v>0</v>
      </c>
      <c r="H22" s="155">
        <v>0</v>
      </c>
      <c r="I22" s="154">
        <v>12</v>
      </c>
      <c r="J22" s="155">
        <v>3.655972945800201E-4</v>
      </c>
      <c r="K22" s="120">
        <v>4.2544803565539225E-4</v>
      </c>
      <c r="L22" s="163">
        <v>416.12221471382605</v>
      </c>
    </row>
    <row r="23" spans="1:12">
      <c r="A23" s="149" t="s">
        <v>236</v>
      </c>
      <c r="B23" s="150" t="s">
        <v>237</v>
      </c>
      <c r="C23" s="151">
        <v>153</v>
      </c>
      <c r="D23" s="151">
        <v>0</v>
      </c>
      <c r="E23" s="152">
        <v>153</v>
      </c>
      <c r="F23" s="153">
        <v>1.9906323185011711E-2</v>
      </c>
      <c r="G23" s="154">
        <v>0</v>
      </c>
      <c r="H23" s="155">
        <v>0</v>
      </c>
      <c r="I23" s="154">
        <v>216</v>
      </c>
      <c r="J23" s="155">
        <v>6.580751302440362E-3</v>
      </c>
      <c r="K23" s="120">
        <v>8.8290248291506904E-3</v>
      </c>
      <c r="L23" s="163">
        <v>8635.4926048957077</v>
      </c>
    </row>
    <row r="24" spans="1:12">
      <c r="A24" s="149" t="s">
        <v>238</v>
      </c>
      <c r="B24" s="150" t="s">
        <v>480</v>
      </c>
      <c r="C24" s="151">
        <v>68</v>
      </c>
      <c r="D24" s="151">
        <v>0</v>
      </c>
      <c r="E24" s="152">
        <v>68</v>
      </c>
      <c r="F24" s="153">
        <v>8.8472547488940931E-3</v>
      </c>
      <c r="G24" s="154">
        <v>30</v>
      </c>
      <c r="H24" s="155">
        <v>7.3782587309394985E-3</v>
      </c>
      <c r="I24" s="154">
        <v>207</v>
      </c>
      <c r="J24" s="155">
        <v>6.3065533315053469E-3</v>
      </c>
      <c r="K24" s="120">
        <v>7.5106889371129798E-3</v>
      </c>
      <c r="L24" s="163">
        <v>7346.0546356114637</v>
      </c>
    </row>
    <row r="25" spans="1:12">
      <c r="A25" s="149" t="s">
        <v>239</v>
      </c>
      <c r="B25" s="150" t="s">
        <v>240</v>
      </c>
      <c r="C25" s="151">
        <v>0</v>
      </c>
      <c r="D25" s="151">
        <v>0</v>
      </c>
      <c r="E25" s="152">
        <v>0</v>
      </c>
      <c r="F25" s="153">
        <v>0</v>
      </c>
      <c r="G25" s="154">
        <v>0</v>
      </c>
      <c r="H25" s="155">
        <v>0</v>
      </c>
      <c r="I25" s="154">
        <v>270</v>
      </c>
      <c r="J25" s="155">
        <v>8.225939128050452E-3</v>
      </c>
      <c r="K25" s="120">
        <v>2.7419797093501505E-3</v>
      </c>
      <c r="L25" s="163">
        <v>2681.875514121195</v>
      </c>
    </row>
    <row r="26" spans="1:12">
      <c r="A26" s="149" t="s">
        <v>241</v>
      </c>
      <c r="B26" s="150" t="s">
        <v>242</v>
      </c>
      <c r="C26" s="151">
        <v>0</v>
      </c>
      <c r="D26" s="151">
        <v>0</v>
      </c>
      <c r="E26" s="152">
        <v>0</v>
      </c>
      <c r="F26" s="153">
        <v>0</v>
      </c>
      <c r="G26" s="154">
        <v>7</v>
      </c>
      <c r="H26" s="155">
        <v>1.721593703885883E-3</v>
      </c>
      <c r="I26" s="154">
        <v>52</v>
      </c>
      <c r="J26" s="155">
        <v>1.5842549431800872E-3</v>
      </c>
      <c r="K26" s="120">
        <v>1.1019495490219901E-3</v>
      </c>
      <c r="L26" s="163">
        <v>1077.794814907428</v>
      </c>
    </row>
    <row r="27" spans="1:12">
      <c r="A27" s="149" t="s">
        <v>243</v>
      </c>
      <c r="B27" s="150" t="s">
        <v>244</v>
      </c>
      <c r="C27" s="151">
        <v>0</v>
      </c>
      <c r="D27" s="151">
        <v>0</v>
      </c>
      <c r="E27" s="152">
        <v>0</v>
      </c>
      <c r="F27" s="153">
        <v>0</v>
      </c>
      <c r="G27" s="154">
        <v>0</v>
      </c>
      <c r="H27" s="155">
        <v>0</v>
      </c>
      <c r="I27" s="154">
        <v>7</v>
      </c>
      <c r="J27" s="155">
        <v>2.1326508850501172E-4</v>
      </c>
      <c r="K27" s="120">
        <v>7.1088362835003912E-5</v>
      </c>
      <c r="L27" s="163">
        <v>69.530105921660621</v>
      </c>
    </row>
    <row r="28" spans="1:12">
      <c r="A28" s="149" t="s">
        <v>245</v>
      </c>
      <c r="B28" s="150" t="s">
        <v>246</v>
      </c>
      <c r="C28" s="151">
        <v>0</v>
      </c>
      <c r="D28" s="151">
        <v>0</v>
      </c>
      <c r="E28" s="152">
        <v>0</v>
      </c>
      <c r="F28" s="153">
        <v>0</v>
      </c>
      <c r="G28" s="154">
        <v>11</v>
      </c>
      <c r="H28" s="155">
        <v>2.7053615346778162E-3</v>
      </c>
      <c r="I28" s="154">
        <v>42</v>
      </c>
      <c r="J28" s="155">
        <v>1.2795905310300703E-3</v>
      </c>
      <c r="K28" s="120">
        <v>1.3283173552359623E-3</v>
      </c>
      <c r="L28" s="163">
        <v>1299.20063880919</v>
      </c>
    </row>
    <row r="29" spans="1:12">
      <c r="A29" s="149" t="s">
        <v>247</v>
      </c>
      <c r="B29" s="150" t="s">
        <v>248</v>
      </c>
      <c r="C29" s="151">
        <v>0</v>
      </c>
      <c r="D29" s="151">
        <v>0</v>
      </c>
      <c r="E29" s="152">
        <v>0</v>
      </c>
      <c r="F29" s="153">
        <v>0</v>
      </c>
      <c r="G29" s="154">
        <v>0</v>
      </c>
      <c r="H29" s="155">
        <v>0</v>
      </c>
      <c r="I29" s="154">
        <v>0</v>
      </c>
      <c r="J29" s="155">
        <v>0</v>
      </c>
      <c r="K29" s="120">
        <v>0</v>
      </c>
      <c r="L29" s="163">
        <v>0</v>
      </c>
    </row>
    <row r="30" spans="1:12">
      <c r="A30" s="149" t="s">
        <v>249</v>
      </c>
      <c r="B30" s="150" t="s">
        <v>250</v>
      </c>
      <c r="C30" s="151">
        <v>0</v>
      </c>
      <c r="D30" s="151">
        <v>0</v>
      </c>
      <c r="E30" s="152">
        <v>0</v>
      </c>
      <c r="F30" s="153">
        <v>0</v>
      </c>
      <c r="G30" s="154">
        <v>0</v>
      </c>
      <c r="H30" s="155">
        <v>0</v>
      </c>
      <c r="I30" s="154">
        <v>43</v>
      </c>
      <c r="J30" s="155">
        <v>1.310056972245072E-3</v>
      </c>
      <c r="K30" s="120">
        <v>4.3668565741502397E-4</v>
      </c>
      <c r="L30" s="163">
        <v>427.11350780448663</v>
      </c>
    </row>
    <row r="31" spans="1:12">
      <c r="A31" s="149" t="s">
        <v>251</v>
      </c>
      <c r="B31" s="150" t="s">
        <v>252</v>
      </c>
      <c r="C31" s="151">
        <v>0</v>
      </c>
      <c r="D31" s="151">
        <v>0</v>
      </c>
      <c r="E31" s="152">
        <v>0</v>
      </c>
      <c r="F31" s="153">
        <v>0</v>
      </c>
      <c r="G31" s="154">
        <v>12</v>
      </c>
      <c r="H31" s="155">
        <v>2.9513034923757992E-3</v>
      </c>
      <c r="I31" s="154">
        <v>99</v>
      </c>
      <c r="J31" s="155">
        <v>3.016177680285166E-3</v>
      </c>
      <c r="K31" s="120">
        <v>1.9891603908869884E-3</v>
      </c>
      <c r="L31" s="163">
        <v>1945.5579951187456</v>
      </c>
    </row>
    <row r="32" spans="1:12">
      <c r="A32" s="149" t="s">
        <v>637</v>
      </c>
      <c r="B32" s="150" t="s">
        <v>638</v>
      </c>
      <c r="C32" s="151">
        <v>1</v>
      </c>
      <c r="D32" s="151">
        <v>1</v>
      </c>
      <c r="E32" s="152">
        <v>2</v>
      </c>
      <c r="F32" s="153">
        <v>2.6021337496747333E-4</v>
      </c>
      <c r="G32" s="154">
        <v>0</v>
      </c>
      <c r="H32" s="155">
        <v>0</v>
      </c>
      <c r="I32" s="154">
        <v>0</v>
      </c>
      <c r="J32" s="155">
        <v>0</v>
      </c>
      <c r="K32" s="120">
        <v>8.6737791655824438E-5</v>
      </c>
      <c r="L32" s="163">
        <v>84.836499262728765</v>
      </c>
    </row>
    <row r="33" spans="1:12">
      <c r="A33" s="149" t="s">
        <v>581</v>
      </c>
      <c r="B33" s="150" t="s">
        <v>300</v>
      </c>
      <c r="C33" s="151">
        <v>0</v>
      </c>
      <c r="D33" s="151">
        <v>0</v>
      </c>
      <c r="E33" s="152">
        <v>0</v>
      </c>
      <c r="F33" s="153">
        <v>0</v>
      </c>
      <c r="G33" s="154">
        <v>20</v>
      </c>
      <c r="H33" s="155">
        <v>4.9188391539596657E-3</v>
      </c>
      <c r="I33" s="154">
        <v>51</v>
      </c>
      <c r="J33" s="155">
        <v>1.5537885019650856E-3</v>
      </c>
      <c r="K33" s="120">
        <v>2.1575425519749169E-3</v>
      </c>
      <c r="L33" s="163">
        <v>2110.2492192356267</v>
      </c>
    </row>
    <row r="34" spans="1:12">
      <c r="A34" s="149" t="s">
        <v>253</v>
      </c>
      <c r="B34" s="150" t="s">
        <v>254</v>
      </c>
      <c r="C34" s="151">
        <v>0</v>
      </c>
      <c r="D34" s="151">
        <v>0</v>
      </c>
      <c r="E34" s="152">
        <v>0</v>
      </c>
      <c r="F34" s="153">
        <v>0</v>
      </c>
      <c r="G34" s="154">
        <v>0</v>
      </c>
      <c r="H34" s="155">
        <v>0</v>
      </c>
      <c r="I34" s="154">
        <v>1</v>
      </c>
      <c r="J34" s="155">
        <v>3.0466441215001674E-5</v>
      </c>
      <c r="K34" s="120">
        <v>1.0155480405000559E-5</v>
      </c>
      <c r="L34" s="163">
        <v>9.9328722745229463</v>
      </c>
    </row>
    <row r="35" spans="1:12">
      <c r="A35" s="149" t="s">
        <v>255</v>
      </c>
      <c r="B35" s="150" t="s">
        <v>256</v>
      </c>
      <c r="C35" s="151">
        <v>0</v>
      </c>
      <c r="D35" s="151">
        <v>0</v>
      </c>
      <c r="E35" s="152">
        <v>0</v>
      </c>
      <c r="F35" s="153">
        <v>0</v>
      </c>
      <c r="G35" s="154">
        <v>0</v>
      </c>
      <c r="H35" s="155">
        <v>0</v>
      </c>
      <c r="I35" s="154">
        <v>7</v>
      </c>
      <c r="J35" s="155">
        <v>2.1326508850501172E-4</v>
      </c>
      <c r="K35" s="120">
        <v>7.1088362835003912E-5</v>
      </c>
      <c r="L35" s="163">
        <v>69.530105921660621</v>
      </c>
    </row>
    <row r="36" spans="1:12">
      <c r="A36" s="149" t="s">
        <v>257</v>
      </c>
      <c r="B36" s="150" t="s">
        <v>258</v>
      </c>
      <c r="C36" s="151">
        <v>0</v>
      </c>
      <c r="D36" s="151">
        <v>0</v>
      </c>
      <c r="E36" s="152">
        <v>0</v>
      </c>
      <c r="F36" s="153">
        <v>0</v>
      </c>
      <c r="G36" s="154">
        <v>0</v>
      </c>
      <c r="H36" s="155">
        <v>0</v>
      </c>
      <c r="I36" s="154">
        <v>2</v>
      </c>
      <c r="J36" s="155">
        <v>6.0932882430003348E-5</v>
      </c>
      <c r="K36" s="120">
        <v>2.0310960810001117E-5</v>
      </c>
      <c r="L36" s="163">
        <v>19.865744549045893</v>
      </c>
    </row>
    <row r="37" spans="1:12">
      <c r="A37" s="149" t="s">
        <v>259</v>
      </c>
      <c r="B37" s="150" t="s">
        <v>260</v>
      </c>
      <c r="C37" s="151">
        <v>0</v>
      </c>
      <c r="D37" s="151">
        <v>0</v>
      </c>
      <c r="E37" s="152">
        <v>0</v>
      </c>
      <c r="F37" s="153">
        <v>0</v>
      </c>
      <c r="G37" s="154">
        <v>0</v>
      </c>
      <c r="H37" s="155">
        <v>0</v>
      </c>
      <c r="I37" s="154">
        <v>2</v>
      </c>
      <c r="J37" s="155">
        <v>6.0932882430003348E-5</v>
      </c>
      <c r="K37" s="120">
        <v>2.0310960810001117E-5</v>
      </c>
      <c r="L37" s="163">
        <v>19.865744549045893</v>
      </c>
    </row>
    <row r="38" spans="1:12">
      <c r="A38" s="149" t="s">
        <v>261</v>
      </c>
      <c r="B38" s="150" t="s">
        <v>262</v>
      </c>
      <c r="C38" s="151">
        <v>7</v>
      </c>
      <c r="D38" s="151">
        <v>2</v>
      </c>
      <c r="E38" s="152">
        <v>9</v>
      </c>
      <c r="F38" s="153">
        <v>1.17096018735363E-3</v>
      </c>
      <c r="G38" s="154">
        <v>0</v>
      </c>
      <c r="H38" s="155">
        <v>0</v>
      </c>
      <c r="I38" s="154">
        <v>15</v>
      </c>
      <c r="J38" s="155">
        <v>4.5699661822502514E-4</v>
      </c>
      <c r="K38" s="120">
        <v>5.4265226852621832E-4</v>
      </c>
      <c r="L38" s="163">
        <v>530.75733080012367</v>
      </c>
    </row>
    <row r="39" spans="1:12">
      <c r="A39" s="149" t="s">
        <v>263</v>
      </c>
      <c r="B39" s="150" t="s">
        <v>264</v>
      </c>
      <c r="C39" s="151">
        <v>0</v>
      </c>
      <c r="D39" s="151">
        <v>0</v>
      </c>
      <c r="E39" s="152">
        <v>0</v>
      </c>
      <c r="F39" s="153">
        <v>0</v>
      </c>
      <c r="G39" s="154">
        <v>0</v>
      </c>
      <c r="H39" s="155">
        <v>0</v>
      </c>
      <c r="I39" s="154">
        <v>34</v>
      </c>
      <c r="J39" s="155">
        <v>1.035859001310057E-3</v>
      </c>
      <c r="K39" s="120">
        <v>3.4528633377001899E-4</v>
      </c>
      <c r="L39" s="163">
        <v>337.71765733378015</v>
      </c>
    </row>
    <row r="40" spans="1:12">
      <c r="A40" s="149" t="s">
        <v>265</v>
      </c>
      <c r="B40" s="150" t="s">
        <v>266</v>
      </c>
      <c r="C40" s="151">
        <v>0</v>
      </c>
      <c r="D40" s="151">
        <v>0</v>
      </c>
      <c r="E40" s="152">
        <v>0</v>
      </c>
      <c r="F40" s="153">
        <v>0</v>
      </c>
      <c r="G40" s="154">
        <v>0</v>
      </c>
      <c r="H40" s="155">
        <v>0</v>
      </c>
      <c r="I40" s="154">
        <v>22</v>
      </c>
      <c r="J40" s="155">
        <v>6.7026170673003692E-4</v>
      </c>
      <c r="K40" s="120">
        <v>2.2342056891001231E-4</v>
      </c>
      <c r="L40" s="163">
        <v>218.52319003950484</v>
      </c>
    </row>
    <row r="41" spans="1:12">
      <c r="A41" s="149" t="s">
        <v>267</v>
      </c>
      <c r="B41" s="150" t="s">
        <v>268</v>
      </c>
      <c r="C41" s="151">
        <v>57</v>
      </c>
      <c r="D41" s="151">
        <v>59</v>
      </c>
      <c r="E41" s="152">
        <v>116</v>
      </c>
      <c r="F41" s="153">
        <v>1.5092375748113453E-2</v>
      </c>
      <c r="G41" s="154">
        <v>0</v>
      </c>
      <c r="H41" s="155">
        <v>0</v>
      </c>
      <c r="I41" s="154">
        <v>172</v>
      </c>
      <c r="J41" s="155">
        <v>5.2402278889802879E-3</v>
      </c>
      <c r="K41" s="120">
        <v>6.7775345456979131E-3</v>
      </c>
      <c r="L41" s="163">
        <v>6628.9709884562144</v>
      </c>
    </row>
    <row r="42" spans="1:12">
      <c r="A42" s="149" t="s">
        <v>109</v>
      </c>
      <c r="B42" s="150" t="s">
        <v>269</v>
      </c>
      <c r="C42" s="151">
        <v>8</v>
      </c>
      <c r="D42" s="151">
        <v>1</v>
      </c>
      <c r="E42" s="152">
        <v>9</v>
      </c>
      <c r="F42" s="153">
        <v>1.17096018735363E-3</v>
      </c>
      <c r="G42" s="154">
        <v>16</v>
      </c>
      <c r="H42" s="155">
        <v>3.9350713231677322E-3</v>
      </c>
      <c r="I42" s="154">
        <v>163</v>
      </c>
      <c r="J42" s="155">
        <v>4.9660299180452729E-3</v>
      </c>
      <c r="K42" s="120">
        <v>3.3573538095222114E-3</v>
      </c>
      <c r="L42" s="163">
        <v>3283.7606140174844</v>
      </c>
    </row>
    <row r="43" spans="1:12">
      <c r="A43" s="149" t="s">
        <v>270</v>
      </c>
      <c r="B43" s="150" t="s">
        <v>271</v>
      </c>
      <c r="C43" s="151">
        <v>0</v>
      </c>
      <c r="D43" s="151">
        <v>0</v>
      </c>
      <c r="E43" s="152">
        <v>0</v>
      </c>
      <c r="F43" s="153">
        <v>0</v>
      </c>
      <c r="G43" s="154">
        <v>1</v>
      </c>
      <c r="H43" s="155">
        <v>2.4594195769798326E-4</v>
      </c>
      <c r="I43" s="154">
        <v>27</v>
      </c>
      <c r="J43" s="155">
        <v>8.2259391280504524E-4</v>
      </c>
      <c r="K43" s="120">
        <v>3.5617862350100947E-4</v>
      </c>
      <c r="L43" s="163">
        <v>348.37118807386736</v>
      </c>
    </row>
    <row r="44" spans="1:12">
      <c r="A44" s="149" t="s">
        <v>272</v>
      </c>
      <c r="B44" s="150" t="s">
        <v>273</v>
      </c>
      <c r="C44" s="151">
        <v>0</v>
      </c>
      <c r="D44" s="151">
        <v>0</v>
      </c>
      <c r="E44" s="152">
        <v>0</v>
      </c>
      <c r="F44" s="153">
        <v>0</v>
      </c>
      <c r="G44" s="154">
        <v>0</v>
      </c>
      <c r="H44" s="155">
        <v>0</v>
      </c>
      <c r="I44" s="154">
        <v>5</v>
      </c>
      <c r="J44" s="155">
        <v>1.5233220607500838E-4</v>
      </c>
      <c r="K44" s="120">
        <v>5.0777402025002791E-5</v>
      </c>
      <c r="L44" s="163">
        <v>49.664361372614728</v>
      </c>
    </row>
    <row r="45" spans="1:12">
      <c r="A45" s="149" t="s">
        <v>274</v>
      </c>
      <c r="B45" s="150" t="s">
        <v>275</v>
      </c>
      <c r="C45" s="151">
        <v>0</v>
      </c>
      <c r="D45" s="151">
        <v>0</v>
      </c>
      <c r="E45" s="152">
        <v>0</v>
      </c>
      <c r="F45" s="153">
        <v>0</v>
      </c>
      <c r="G45" s="154">
        <v>0</v>
      </c>
      <c r="H45" s="155">
        <v>0</v>
      </c>
      <c r="I45" s="154">
        <v>8</v>
      </c>
      <c r="J45" s="155">
        <v>2.4373152972001339E-4</v>
      </c>
      <c r="K45" s="120">
        <v>8.1243843240004469E-5</v>
      </c>
      <c r="L45" s="163">
        <v>79.46297819618357</v>
      </c>
    </row>
    <row r="46" spans="1:12">
      <c r="A46" s="149" t="s">
        <v>276</v>
      </c>
      <c r="B46" s="150" t="s">
        <v>277</v>
      </c>
      <c r="C46" s="151">
        <v>4</v>
      </c>
      <c r="D46" s="151">
        <v>3</v>
      </c>
      <c r="E46" s="152">
        <v>7</v>
      </c>
      <c r="F46" s="153">
        <v>9.1074681238615665E-4</v>
      </c>
      <c r="G46" s="154">
        <v>0</v>
      </c>
      <c r="H46" s="155">
        <v>0</v>
      </c>
      <c r="I46" s="154">
        <v>73</v>
      </c>
      <c r="J46" s="155">
        <v>2.2240502086951224E-3</v>
      </c>
      <c r="K46" s="120">
        <v>1.0449323403604264E-3</v>
      </c>
      <c r="L46" s="163">
        <v>1022.0274234597258</v>
      </c>
    </row>
    <row r="47" spans="1:12">
      <c r="A47" s="149" t="s">
        <v>278</v>
      </c>
      <c r="B47" s="150" t="s">
        <v>279</v>
      </c>
      <c r="C47" s="151">
        <v>0</v>
      </c>
      <c r="D47" s="151">
        <v>0</v>
      </c>
      <c r="E47" s="152">
        <v>0</v>
      </c>
      <c r="F47" s="153">
        <v>0</v>
      </c>
      <c r="G47" s="154">
        <v>285</v>
      </c>
      <c r="H47" s="155">
        <v>7.0093457943925228E-2</v>
      </c>
      <c r="I47" s="154">
        <v>289</v>
      </c>
      <c r="J47" s="155">
        <v>8.8048015111354839E-3</v>
      </c>
      <c r="K47" s="120">
        <v>2.629941981835357E-2</v>
      </c>
      <c r="L47" s="163">
        <v>25722.93653593526</v>
      </c>
    </row>
    <row r="48" spans="1:12">
      <c r="A48" s="149" t="s">
        <v>280</v>
      </c>
      <c r="B48" s="150" t="s">
        <v>281</v>
      </c>
      <c r="C48" s="151">
        <v>0</v>
      </c>
      <c r="D48" s="151">
        <v>0</v>
      </c>
      <c r="E48" s="152">
        <v>0</v>
      </c>
      <c r="F48" s="153">
        <v>0</v>
      </c>
      <c r="G48" s="154">
        <v>0</v>
      </c>
      <c r="H48" s="155">
        <v>0</v>
      </c>
      <c r="I48" s="154">
        <v>1</v>
      </c>
      <c r="J48" s="155">
        <v>3.0466441215001674E-5</v>
      </c>
      <c r="K48" s="120">
        <v>1.0155480405000559E-5</v>
      </c>
      <c r="L48" s="163">
        <v>9.9328722745229463</v>
      </c>
    </row>
    <row r="49" spans="1:12">
      <c r="A49" s="149" t="s">
        <v>282</v>
      </c>
      <c r="B49" s="150" t="s">
        <v>283</v>
      </c>
      <c r="C49" s="151">
        <v>0</v>
      </c>
      <c r="D49" s="151">
        <v>0</v>
      </c>
      <c r="E49" s="152">
        <v>0</v>
      </c>
      <c r="F49" s="153">
        <v>0</v>
      </c>
      <c r="G49" s="154">
        <v>0</v>
      </c>
      <c r="H49" s="155">
        <v>0</v>
      </c>
      <c r="I49" s="154">
        <v>25</v>
      </c>
      <c r="J49" s="155">
        <v>7.6166103037504185E-4</v>
      </c>
      <c r="K49" s="120">
        <v>2.5388701012501395E-4</v>
      </c>
      <c r="L49" s="163">
        <v>248.32180686307365</v>
      </c>
    </row>
    <row r="50" spans="1:12">
      <c r="A50" s="149" t="s">
        <v>284</v>
      </c>
      <c r="B50" s="150" t="s">
        <v>285</v>
      </c>
      <c r="C50" s="151">
        <v>0</v>
      </c>
      <c r="D50" s="151">
        <v>0</v>
      </c>
      <c r="E50" s="152">
        <v>0</v>
      </c>
      <c r="F50" s="153">
        <v>0</v>
      </c>
      <c r="G50" s="154">
        <v>0</v>
      </c>
      <c r="H50" s="155">
        <v>0</v>
      </c>
      <c r="I50" s="154">
        <v>6</v>
      </c>
      <c r="J50" s="155">
        <v>1.8279864729001005E-4</v>
      </c>
      <c r="K50" s="120">
        <v>6.0932882430003348E-5</v>
      </c>
      <c r="L50" s="163">
        <v>59.597233647137678</v>
      </c>
    </row>
    <row r="51" spans="1:12">
      <c r="A51" s="149" t="s">
        <v>286</v>
      </c>
      <c r="B51" s="150" t="s">
        <v>287</v>
      </c>
      <c r="C51" s="151">
        <v>0</v>
      </c>
      <c r="D51" s="151">
        <v>0</v>
      </c>
      <c r="E51" s="152">
        <v>0</v>
      </c>
      <c r="F51" s="153">
        <v>0</v>
      </c>
      <c r="G51" s="154">
        <v>25</v>
      </c>
      <c r="H51" s="155">
        <v>6.1485489424495821E-3</v>
      </c>
      <c r="I51" s="154">
        <v>234</v>
      </c>
      <c r="J51" s="155">
        <v>7.129147244310392E-3</v>
      </c>
      <c r="K51" s="120">
        <v>4.4258987289199914E-3</v>
      </c>
      <c r="L51" s="163">
        <v>4328.8830287820656</v>
      </c>
    </row>
    <row r="52" spans="1:12">
      <c r="A52" s="149" t="s">
        <v>288</v>
      </c>
      <c r="B52" s="150" t="s">
        <v>289</v>
      </c>
      <c r="C52" s="151">
        <v>0</v>
      </c>
      <c r="D52" s="151">
        <v>0</v>
      </c>
      <c r="E52" s="152">
        <v>0</v>
      </c>
      <c r="F52" s="153">
        <v>0</v>
      </c>
      <c r="G52" s="154">
        <v>0</v>
      </c>
      <c r="H52" s="155">
        <v>0</v>
      </c>
      <c r="I52" s="154">
        <v>20</v>
      </c>
      <c r="J52" s="155">
        <v>6.0932882430003352E-4</v>
      </c>
      <c r="K52" s="120">
        <v>2.0310960810001117E-4</v>
      </c>
      <c r="L52" s="163">
        <v>198.65744549045891</v>
      </c>
    </row>
    <row r="53" spans="1:12">
      <c r="A53" s="149" t="s">
        <v>290</v>
      </c>
      <c r="B53" s="150" t="s">
        <v>291</v>
      </c>
      <c r="C53" s="151">
        <v>0</v>
      </c>
      <c r="D53" s="151">
        <v>0</v>
      </c>
      <c r="E53" s="152">
        <v>0</v>
      </c>
      <c r="F53" s="153">
        <v>0</v>
      </c>
      <c r="G53" s="154">
        <v>0</v>
      </c>
      <c r="H53" s="155">
        <v>0</v>
      </c>
      <c r="I53" s="154">
        <v>13</v>
      </c>
      <c r="J53" s="155">
        <v>3.960637357950218E-4</v>
      </c>
      <c r="K53" s="120">
        <v>1.3202124526500727E-4</v>
      </c>
      <c r="L53" s="163">
        <v>129.12733956879831</v>
      </c>
    </row>
    <row r="54" spans="1:12">
      <c r="A54" s="149" t="s">
        <v>588</v>
      </c>
      <c r="B54" s="150" t="s">
        <v>400</v>
      </c>
      <c r="C54" s="151">
        <v>289</v>
      </c>
      <c r="D54" s="151">
        <v>40</v>
      </c>
      <c r="E54" s="152">
        <v>329</v>
      </c>
      <c r="F54" s="153">
        <v>4.2805100182149364E-2</v>
      </c>
      <c r="G54" s="154">
        <v>0</v>
      </c>
      <c r="H54" s="155">
        <v>0</v>
      </c>
      <c r="I54" s="154">
        <v>384</v>
      </c>
      <c r="J54" s="155">
        <v>1.1699113426560643E-2</v>
      </c>
      <c r="K54" s="120">
        <v>1.8168071202903337E-2</v>
      </c>
      <c r="L54" s="163">
        <v>17769.827082135696</v>
      </c>
    </row>
    <row r="55" spans="1:12">
      <c r="A55" s="149" t="s">
        <v>589</v>
      </c>
      <c r="B55" s="150" t="s">
        <v>401</v>
      </c>
      <c r="C55" s="151">
        <v>52</v>
      </c>
      <c r="D55" s="151">
        <v>46</v>
      </c>
      <c r="E55" s="152">
        <v>98</v>
      </c>
      <c r="F55" s="153">
        <v>1.2750455373406194E-2</v>
      </c>
      <c r="G55" s="154">
        <v>31</v>
      </c>
      <c r="H55" s="155">
        <v>7.6242006886374815E-3</v>
      </c>
      <c r="I55" s="154">
        <v>372</v>
      </c>
      <c r="J55" s="155">
        <v>1.1333516131980623E-2</v>
      </c>
      <c r="K55" s="120">
        <v>1.0569390731341432E-2</v>
      </c>
      <c r="L55" s="163">
        <v>10337.709686510427</v>
      </c>
    </row>
    <row r="56" spans="1:12">
      <c r="A56" s="149" t="s">
        <v>292</v>
      </c>
      <c r="B56" s="150" t="s">
        <v>293</v>
      </c>
      <c r="C56" s="151">
        <v>121</v>
      </c>
      <c r="D56" s="151">
        <v>111</v>
      </c>
      <c r="E56" s="152">
        <v>232</v>
      </c>
      <c r="F56" s="153">
        <v>3.0184751496226906E-2</v>
      </c>
      <c r="G56" s="154">
        <v>0</v>
      </c>
      <c r="H56" s="155">
        <v>0</v>
      </c>
      <c r="I56" s="154">
        <v>9</v>
      </c>
      <c r="J56" s="155">
        <v>2.7419797093501506E-4</v>
      </c>
      <c r="K56" s="120">
        <v>1.015298315572064E-2</v>
      </c>
      <c r="L56" s="163">
        <v>9930.4297649472446</v>
      </c>
    </row>
    <row r="57" spans="1:12">
      <c r="A57" s="149" t="s">
        <v>294</v>
      </c>
      <c r="B57" s="150" t="s">
        <v>295</v>
      </c>
      <c r="C57" s="151">
        <v>47</v>
      </c>
      <c r="D57" s="151">
        <v>0</v>
      </c>
      <c r="E57" s="152">
        <v>47</v>
      </c>
      <c r="F57" s="153">
        <v>6.1150143117356236E-3</v>
      </c>
      <c r="G57" s="154">
        <v>36</v>
      </c>
      <c r="H57" s="155">
        <v>8.8539104771273979E-3</v>
      </c>
      <c r="I57" s="154">
        <v>105</v>
      </c>
      <c r="J57" s="155">
        <v>3.1989763275751758E-3</v>
      </c>
      <c r="K57" s="120">
        <v>6.0559670388127323E-3</v>
      </c>
      <c r="L57" s="163">
        <v>5923.2202413219575</v>
      </c>
    </row>
    <row r="58" spans="1:12">
      <c r="A58" s="149" t="s">
        <v>296</v>
      </c>
      <c r="B58" s="150" t="s">
        <v>297</v>
      </c>
      <c r="C58" s="151">
        <v>1</v>
      </c>
      <c r="D58" s="151">
        <v>3</v>
      </c>
      <c r="E58" s="152">
        <v>4</v>
      </c>
      <c r="F58" s="153">
        <v>5.2042674993494666E-4</v>
      </c>
      <c r="G58" s="154">
        <v>14</v>
      </c>
      <c r="H58" s="155">
        <v>3.4431874077717659E-3</v>
      </c>
      <c r="I58" s="154">
        <v>454</v>
      </c>
      <c r="J58" s="155">
        <v>1.3831764311610761E-2</v>
      </c>
      <c r="K58" s="120">
        <v>5.9317928231058248E-3</v>
      </c>
      <c r="L58" s="163">
        <v>5801.767924423345</v>
      </c>
    </row>
    <row r="59" spans="1:12">
      <c r="A59" s="149" t="s">
        <v>298</v>
      </c>
      <c r="B59" s="150" t="s">
        <v>299</v>
      </c>
      <c r="C59" s="151">
        <v>0</v>
      </c>
      <c r="D59" s="151">
        <v>0</v>
      </c>
      <c r="E59" s="152">
        <v>0</v>
      </c>
      <c r="F59" s="153">
        <v>0</v>
      </c>
      <c r="G59" s="154">
        <v>23</v>
      </c>
      <c r="H59" s="155">
        <v>5.6566650270536154E-3</v>
      </c>
      <c r="I59" s="154">
        <v>43</v>
      </c>
      <c r="J59" s="155">
        <v>1.310056972245072E-3</v>
      </c>
      <c r="K59" s="120">
        <v>2.322240666432896E-3</v>
      </c>
      <c r="L59" s="163">
        <v>2271.337151024687</v>
      </c>
    </row>
    <row r="60" spans="1:12">
      <c r="A60" s="149" t="s">
        <v>301</v>
      </c>
      <c r="B60" s="150" t="s">
        <v>302</v>
      </c>
      <c r="C60" s="151">
        <v>0</v>
      </c>
      <c r="D60" s="151">
        <v>0</v>
      </c>
      <c r="E60" s="152">
        <v>0</v>
      </c>
      <c r="F60" s="153">
        <v>0</v>
      </c>
      <c r="G60" s="154">
        <v>1</v>
      </c>
      <c r="H60" s="155">
        <v>2.4594195769798326E-4</v>
      </c>
      <c r="I60" s="154">
        <v>7</v>
      </c>
      <c r="J60" s="155">
        <v>2.1326508850501172E-4</v>
      </c>
      <c r="K60" s="120">
        <v>1.5306901540099833E-4</v>
      </c>
      <c r="L60" s="163">
        <v>149.71374258340845</v>
      </c>
    </row>
    <row r="61" spans="1:12">
      <c r="A61" s="149" t="s">
        <v>303</v>
      </c>
      <c r="B61" s="150" t="s">
        <v>304</v>
      </c>
      <c r="C61" s="151">
        <v>239</v>
      </c>
      <c r="D61" s="151">
        <v>1</v>
      </c>
      <c r="E61" s="152">
        <v>240</v>
      </c>
      <c r="F61" s="153">
        <v>3.1225604996096799E-2</v>
      </c>
      <c r="G61" s="154">
        <v>0</v>
      </c>
      <c r="H61" s="155">
        <v>0</v>
      </c>
      <c r="I61" s="154">
        <v>111</v>
      </c>
      <c r="J61" s="155">
        <v>3.3817749748651861E-3</v>
      </c>
      <c r="K61" s="120">
        <v>1.1535793323653995E-2</v>
      </c>
      <c r="L61" s="163">
        <v>11282.928733999499</v>
      </c>
    </row>
    <row r="62" spans="1:12">
      <c r="A62" s="149" t="s">
        <v>305</v>
      </c>
      <c r="B62" s="150" t="s">
        <v>306</v>
      </c>
      <c r="C62" s="151">
        <v>28</v>
      </c>
      <c r="D62" s="151">
        <v>0</v>
      </c>
      <c r="E62" s="152">
        <v>28</v>
      </c>
      <c r="F62" s="153">
        <v>3.6429872495446266E-3</v>
      </c>
      <c r="G62" s="154">
        <v>10</v>
      </c>
      <c r="H62" s="155">
        <v>2.4594195769798328E-3</v>
      </c>
      <c r="I62" s="154">
        <v>120</v>
      </c>
      <c r="J62" s="155">
        <v>3.6559729458002011E-3</v>
      </c>
      <c r="K62" s="120">
        <v>3.2527932574415532E-3</v>
      </c>
      <c r="L62" s="163">
        <v>3181.4920292384345</v>
      </c>
    </row>
    <row r="63" spans="1:12">
      <c r="A63" s="149" t="s">
        <v>307</v>
      </c>
      <c r="B63" s="150" t="s">
        <v>308</v>
      </c>
      <c r="C63" s="151">
        <v>4</v>
      </c>
      <c r="D63" s="151">
        <v>3</v>
      </c>
      <c r="E63" s="152">
        <v>7</v>
      </c>
      <c r="F63" s="153">
        <v>9.1074681238615665E-4</v>
      </c>
      <c r="G63" s="154">
        <v>8</v>
      </c>
      <c r="H63" s="155">
        <v>1.9675356615838661E-3</v>
      </c>
      <c r="I63" s="154">
        <v>279</v>
      </c>
      <c r="J63" s="155">
        <v>8.500137098985467E-3</v>
      </c>
      <c r="K63" s="120">
        <v>3.7928065243184963E-3</v>
      </c>
      <c r="L63" s="163">
        <v>3709.6682053054346</v>
      </c>
    </row>
    <row r="64" spans="1:12">
      <c r="A64" s="149" t="s">
        <v>309</v>
      </c>
      <c r="B64" s="150" t="s">
        <v>310</v>
      </c>
      <c r="C64" s="151">
        <v>0</v>
      </c>
      <c r="D64" s="151">
        <v>0</v>
      </c>
      <c r="E64" s="152">
        <v>0</v>
      </c>
      <c r="F64" s="153">
        <v>0</v>
      </c>
      <c r="G64" s="154">
        <v>0</v>
      </c>
      <c r="H64" s="155">
        <v>0</v>
      </c>
      <c r="I64" s="154">
        <v>3</v>
      </c>
      <c r="J64" s="155">
        <v>9.1399323645005026E-5</v>
      </c>
      <c r="K64" s="120">
        <v>3.0466441215001674E-5</v>
      </c>
      <c r="L64" s="163">
        <v>29.798616823568839</v>
      </c>
    </row>
    <row r="65" spans="1:12">
      <c r="A65" s="149" t="s">
        <v>508</v>
      </c>
      <c r="B65" s="150" t="s">
        <v>509</v>
      </c>
      <c r="C65" s="151">
        <v>0</v>
      </c>
      <c r="D65" s="151">
        <v>0</v>
      </c>
      <c r="E65" s="152">
        <v>0</v>
      </c>
      <c r="F65" s="153">
        <v>0</v>
      </c>
      <c r="G65" s="154">
        <v>0</v>
      </c>
      <c r="H65" s="155">
        <v>0</v>
      </c>
      <c r="I65" s="154">
        <v>10</v>
      </c>
      <c r="J65" s="155">
        <v>3.0466441215001676E-4</v>
      </c>
      <c r="K65" s="120">
        <v>1.0155480405000558E-4</v>
      </c>
      <c r="L65" s="163">
        <v>99.328722745229456</v>
      </c>
    </row>
    <row r="66" spans="1:12">
      <c r="A66" s="149" t="s">
        <v>573</v>
      </c>
      <c r="B66" s="150" t="s">
        <v>574</v>
      </c>
      <c r="C66" s="151">
        <v>0</v>
      </c>
      <c r="D66" s="151">
        <v>0</v>
      </c>
      <c r="E66" s="152">
        <v>0</v>
      </c>
      <c r="F66" s="153">
        <v>0</v>
      </c>
      <c r="G66" s="154">
        <v>0</v>
      </c>
      <c r="H66" s="155">
        <v>0</v>
      </c>
      <c r="I66" s="154">
        <v>11</v>
      </c>
      <c r="J66" s="155">
        <v>3.3513085336501846E-4</v>
      </c>
      <c r="K66" s="120">
        <v>1.1171028445500615E-4</v>
      </c>
      <c r="L66" s="163">
        <v>109.26159501975242</v>
      </c>
    </row>
    <row r="67" spans="1:12">
      <c r="A67" s="149" t="s">
        <v>311</v>
      </c>
      <c r="B67" s="150" t="s">
        <v>312</v>
      </c>
      <c r="C67" s="151">
        <v>0</v>
      </c>
      <c r="D67" s="151">
        <v>0</v>
      </c>
      <c r="E67" s="152">
        <v>0</v>
      </c>
      <c r="F67" s="153">
        <v>0</v>
      </c>
      <c r="G67" s="154">
        <v>6</v>
      </c>
      <c r="H67" s="155">
        <v>1.4756517461878996E-3</v>
      </c>
      <c r="I67" s="154">
        <v>34</v>
      </c>
      <c r="J67" s="155">
        <v>1.035859001310057E-3</v>
      </c>
      <c r="K67" s="120">
        <v>8.3717024916598552E-4</v>
      </c>
      <c r="L67" s="163">
        <v>818.81947730426714</v>
      </c>
    </row>
    <row r="68" spans="1:12">
      <c r="A68" s="149" t="s">
        <v>313</v>
      </c>
      <c r="B68" s="150" t="s">
        <v>314</v>
      </c>
      <c r="C68" s="151">
        <v>0</v>
      </c>
      <c r="D68" s="151">
        <v>0</v>
      </c>
      <c r="E68" s="152">
        <v>0</v>
      </c>
      <c r="F68" s="153">
        <v>0</v>
      </c>
      <c r="G68" s="154">
        <v>0</v>
      </c>
      <c r="H68" s="155">
        <v>0</v>
      </c>
      <c r="I68" s="154">
        <v>55</v>
      </c>
      <c r="J68" s="155">
        <v>1.6756542668250921E-3</v>
      </c>
      <c r="K68" s="120">
        <v>5.5855142227503071E-4</v>
      </c>
      <c r="L68" s="163">
        <v>546.30797509876209</v>
      </c>
    </row>
    <row r="69" spans="1:12">
      <c r="A69" s="149" t="s">
        <v>500</v>
      </c>
      <c r="B69" s="150" t="s">
        <v>501</v>
      </c>
      <c r="C69" s="151">
        <v>0</v>
      </c>
      <c r="D69" s="151">
        <v>0</v>
      </c>
      <c r="E69" s="152">
        <v>0</v>
      </c>
      <c r="F69" s="153">
        <v>0</v>
      </c>
      <c r="G69" s="154">
        <v>0</v>
      </c>
      <c r="H69" s="155">
        <v>0</v>
      </c>
      <c r="I69" s="154">
        <v>2</v>
      </c>
      <c r="J69" s="155">
        <v>6.0932882430003348E-5</v>
      </c>
      <c r="K69" s="120">
        <v>2.0310960810001117E-5</v>
      </c>
      <c r="L69" s="163">
        <v>19.865744549045893</v>
      </c>
    </row>
    <row r="70" spans="1:12">
      <c r="A70" s="149" t="s">
        <v>315</v>
      </c>
      <c r="B70" s="150" t="s">
        <v>316</v>
      </c>
      <c r="C70" s="151">
        <v>9</v>
      </c>
      <c r="D70" s="151">
        <v>6</v>
      </c>
      <c r="E70" s="152">
        <v>15</v>
      </c>
      <c r="F70" s="153">
        <v>1.95160031225605E-3</v>
      </c>
      <c r="G70" s="154">
        <v>5</v>
      </c>
      <c r="H70" s="155">
        <v>1.2297097884899164E-3</v>
      </c>
      <c r="I70" s="154">
        <v>195</v>
      </c>
      <c r="J70" s="155">
        <v>5.9409560369253264E-3</v>
      </c>
      <c r="K70" s="120">
        <v>3.0407553792237644E-3</v>
      </c>
      <c r="L70" s="163">
        <v>2974.1020213111797</v>
      </c>
    </row>
    <row r="71" spans="1:12">
      <c r="A71" s="149" t="s">
        <v>317</v>
      </c>
      <c r="B71" s="150" t="s">
        <v>318</v>
      </c>
      <c r="C71" s="151">
        <v>0</v>
      </c>
      <c r="D71" s="151">
        <v>0</v>
      </c>
      <c r="E71" s="152">
        <v>0</v>
      </c>
      <c r="F71" s="153">
        <v>0</v>
      </c>
      <c r="G71" s="154">
        <v>0</v>
      </c>
      <c r="H71" s="155">
        <v>0</v>
      </c>
      <c r="I71" s="154">
        <v>22</v>
      </c>
      <c r="J71" s="155">
        <v>6.7026170673003692E-4</v>
      </c>
      <c r="K71" s="120">
        <v>2.2342056891001231E-4</v>
      </c>
      <c r="L71" s="163">
        <v>218.52319003950484</v>
      </c>
    </row>
    <row r="72" spans="1:12">
      <c r="A72" s="149" t="s">
        <v>319</v>
      </c>
      <c r="B72" s="150" t="s">
        <v>320</v>
      </c>
      <c r="C72" s="151">
        <v>0</v>
      </c>
      <c r="D72" s="151">
        <v>0</v>
      </c>
      <c r="E72" s="152">
        <v>0</v>
      </c>
      <c r="F72" s="153">
        <v>0</v>
      </c>
      <c r="G72" s="154">
        <v>1</v>
      </c>
      <c r="H72" s="155">
        <v>2.4594195769798326E-4</v>
      </c>
      <c r="I72" s="154">
        <v>137</v>
      </c>
      <c r="J72" s="155">
        <v>4.1739024464552297E-3</v>
      </c>
      <c r="K72" s="120">
        <v>1.4732814680510709E-3</v>
      </c>
      <c r="L72" s="163">
        <v>1440.9871382713914</v>
      </c>
    </row>
    <row r="73" spans="1:12">
      <c r="A73" s="149" t="s">
        <v>321</v>
      </c>
      <c r="B73" s="150" t="s">
        <v>322</v>
      </c>
      <c r="C73" s="151">
        <v>0</v>
      </c>
      <c r="D73" s="151">
        <v>0</v>
      </c>
      <c r="E73" s="152">
        <v>0</v>
      </c>
      <c r="F73" s="153">
        <v>0</v>
      </c>
      <c r="G73" s="154">
        <v>10</v>
      </c>
      <c r="H73" s="155">
        <v>2.4594195769798328E-3</v>
      </c>
      <c r="I73" s="154">
        <v>40</v>
      </c>
      <c r="J73" s="155">
        <v>1.218657648600067E-3</v>
      </c>
      <c r="K73" s="120">
        <v>1.2260257418599666E-3</v>
      </c>
      <c r="L73" s="163">
        <v>1199.1512575983961</v>
      </c>
    </row>
    <row r="74" spans="1:12">
      <c r="A74" s="149" t="s">
        <v>323</v>
      </c>
      <c r="B74" s="150" t="s">
        <v>324</v>
      </c>
      <c r="C74" s="151">
        <v>0</v>
      </c>
      <c r="D74" s="151">
        <v>0</v>
      </c>
      <c r="E74" s="152">
        <v>0</v>
      </c>
      <c r="F74" s="153">
        <v>0</v>
      </c>
      <c r="G74" s="154">
        <v>0</v>
      </c>
      <c r="H74" s="155">
        <v>0</v>
      </c>
      <c r="I74" s="154">
        <v>9</v>
      </c>
      <c r="J74" s="155">
        <v>2.7419797093501506E-4</v>
      </c>
      <c r="K74" s="120">
        <v>9.1399323645005026E-5</v>
      </c>
      <c r="L74" s="163">
        <v>89.39585047070652</v>
      </c>
    </row>
    <row r="75" spans="1:12">
      <c r="A75" s="149" t="s">
        <v>325</v>
      </c>
      <c r="B75" s="150" t="s">
        <v>326</v>
      </c>
      <c r="C75" s="151">
        <v>0</v>
      </c>
      <c r="D75" s="151">
        <v>0</v>
      </c>
      <c r="E75" s="152">
        <v>0</v>
      </c>
      <c r="F75" s="153">
        <v>0</v>
      </c>
      <c r="G75" s="154">
        <v>0</v>
      </c>
      <c r="H75" s="155">
        <v>0</v>
      </c>
      <c r="I75" s="154">
        <v>19</v>
      </c>
      <c r="J75" s="155">
        <v>5.7886238308503188E-4</v>
      </c>
      <c r="K75" s="120">
        <v>1.9295412769501064E-4</v>
      </c>
      <c r="L75" s="163">
        <v>188.724573215936</v>
      </c>
    </row>
    <row r="76" spans="1:12">
      <c r="A76" s="149" t="s">
        <v>327</v>
      </c>
      <c r="B76" s="150" t="s">
        <v>482</v>
      </c>
      <c r="C76" s="151">
        <v>0</v>
      </c>
      <c r="D76" s="151">
        <v>0</v>
      </c>
      <c r="E76" s="152">
        <v>0</v>
      </c>
      <c r="F76" s="153">
        <v>0</v>
      </c>
      <c r="G76" s="154">
        <v>5</v>
      </c>
      <c r="H76" s="155">
        <v>1.2297097884899164E-3</v>
      </c>
      <c r="I76" s="154">
        <v>123</v>
      </c>
      <c r="J76" s="155">
        <v>3.7473722694452063E-3</v>
      </c>
      <c r="K76" s="120">
        <v>1.659027352645041E-3</v>
      </c>
      <c r="L76" s="163">
        <v>1622.6614730750616</v>
      </c>
    </row>
    <row r="77" spans="1:12">
      <c r="A77" s="149" t="s">
        <v>328</v>
      </c>
      <c r="B77" s="150" t="s">
        <v>329</v>
      </c>
      <c r="C77" s="151">
        <v>0</v>
      </c>
      <c r="D77" s="151">
        <v>0</v>
      </c>
      <c r="E77" s="152">
        <v>0</v>
      </c>
      <c r="F77" s="153">
        <v>0</v>
      </c>
      <c r="G77" s="154">
        <v>0</v>
      </c>
      <c r="H77" s="155">
        <v>0</v>
      </c>
      <c r="I77" s="154">
        <v>57</v>
      </c>
      <c r="J77" s="155">
        <v>1.7365871492550954E-3</v>
      </c>
      <c r="K77" s="120">
        <v>5.7886238308503177E-4</v>
      </c>
      <c r="L77" s="163">
        <v>566.17371964780784</v>
      </c>
    </row>
    <row r="78" spans="1:12">
      <c r="A78" s="149" t="s">
        <v>330</v>
      </c>
      <c r="B78" s="150" t="s">
        <v>331</v>
      </c>
      <c r="C78" s="151">
        <v>0</v>
      </c>
      <c r="D78" s="151">
        <v>0</v>
      </c>
      <c r="E78" s="152">
        <v>0</v>
      </c>
      <c r="F78" s="153">
        <v>0</v>
      </c>
      <c r="G78" s="154">
        <v>0</v>
      </c>
      <c r="H78" s="155">
        <v>0</v>
      </c>
      <c r="I78" s="154">
        <v>1</v>
      </c>
      <c r="J78" s="155">
        <v>3.0466441215001674E-5</v>
      </c>
      <c r="K78" s="120">
        <v>1.0155480405000559E-5</v>
      </c>
      <c r="L78" s="163">
        <v>9.9328722745229463</v>
      </c>
    </row>
    <row r="79" spans="1:12">
      <c r="A79" s="149" t="s">
        <v>332</v>
      </c>
      <c r="B79" s="150" t="s">
        <v>333</v>
      </c>
      <c r="C79" s="151">
        <v>0</v>
      </c>
      <c r="D79" s="151">
        <v>0</v>
      </c>
      <c r="E79" s="152">
        <v>0</v>
      </c>
      <c r="F79" s="153">
        <v>0</v>
      </c>
      <c r="G79" s="154">
        <v>0</v>
      </c>
      <c r="H79" s="155">
        <v>0</v>
      </c>
      <c r="I79" s="154">
        <v>4</v>
      </c>
      <c r="J79" s="155">
        <v>1.218657648600067E-4</v>
      </c>
      <c r="K79" s="120">
        <v>4.0621921620002234E-5</v>
      </c>
      <c r="L79" s="163">
        <v>39.731489098091785</v>
      </c>
    </row>
    <row r="80" spans="1:12">
      <c r="A80" s="172" t="s">
        <v>601</v>
      </c>
      <c r="B80" s="169" t="s">
        <v>602</v>
      </c>
      <c r="C80" s="151">
        <v>0</v>
      </c>
      <c r="D80" s="151">
        <v>0</v>
      </c>
      <c r="E80" s="152">
        <v>0</v>
      </c>
      <c r="F80" s="153">
        <v>0</v>
      </c>
      <c r="G80" s="154">
        <v>4</v>
      </c>
      <c r="H80" s="155">
        <v>9.8376783079193305E-4</v>
      </c>
      <c r="I80" s="154">
        <v>4</v>
      </c>
      <c r="J80" s="155">
        <v>1.218657648600067E-4</v>
      </c>
      <c r="K80" s="120">
        <v>3.6854453188397995E-4</v>
      </c>
      <c r="L80" s="163">
        <v>360.4660357450831</v>
      </c>
    </row>
    <row r="81" spans="1:12">
      <c r="A81" s="172" t="s">
        <v>579</v>
      </c>
      <c r="B81" s="169" t="s">
        <v>580</v>
      </c>
      <c r="C81" s="151">
        <v>39</v>
      </c>
      <c r="D81" s="151">
        <v>0</v>
      </c>
      <c r="E81" s="152">
        <v>39</v>
      </c>
      <c r="F81" s="153">
        <v>5.0741608118657303E-3</v>
      </c>
      <c r="G81" s="154">
        <v>9</v>
      </c>
      <c r="H81" s="155">
        <v>2.2134776192818495E-3</v>
      </c>
      <c r="I81" s="154">
        <v>26</v>
      </c>
      <c r="J81" s="155">
        <v>7.921274715900436E-4</v>
      </c>
      <c r="K81" s="120">
        <v>2.6932553009125413E-3</v>
      </c>
      <c r="L81" s="163">
        <v>2634.2191447165383</v>
      </c>
    </row>
    <row r="82" spans="1:12">
      <c r="A82" s="149" t="s">
        <v>334</v>
      </c>
      <c r="B82" s="150" t="s">
        <v>335</v>
      </c>
      <c r="C82" s="151">
        <v>0</v>
      </c>
      <c r="D82" s="151">
        <v>0</v>
      </c>
      <c r="E82" s="152">
        <v>0</v>
      </c>
      <c r="F82" s="153">
        <v>0</v>
      </c>
      <c r="G82" s="154">
        <v>0</v>
      </c>
      <c r="H82" s="155">
        <v>0</v>
      </c>
      <c r="I82" s="154">
        <v>10</v>
      </c>
      <c r="J82" s="155">
        <v>3.0466441215001676E-4</v>
      </c>
      <c r="K82" s="120">
        <v>1.0155480405000558E-4</v>
      </c>
      <c r="L82" s="163">
        <v>99.328722745229456</v>
      </c>
    </row>
    <row r="83" spans="1:12">
      <c r="A83" s="149" t="s">
        <v>336</v>
      </c>
      <c r="B83" s="150" t="s">
        <v>337</v>
      </c>
      <c r="C83" s="151">
        <v>0</v>
      </c>
      <c r="D83" s="151">
        <v>0</v>
      </c>
      <c r="E83" s="152">
        <v>0</v>
      </c>
      <c r="F83" s="153">
        <v>0</v>
      </c>
      <c r="G83" s="154">
        <v>0</v>
      </c>
      <c r="H83" s="155">
        <v>0</v>
      </c>
      <c r="I83" s="154">
        <v>8</v>
      </c>
      <c r="J83" s="155">
        <v>2.4373152972001339E-4</v>
      </c>
      <c r="K83" s="120">
        <v>8.1243843240004469E-5</v>
      </c>
      <c r="L83" s="163">
        <v>79.46297819618357</v>
      </c>
    </row>
    <row r="84" spans="1:12">
      <c r="A84" s="149" t="s">
        <v>338</v>
      </c>
      <c r="B84" s="150" t="s">
        <v>339</v>
      </c>
      <c r="C84" s="151">
        <v>0</v>
      </c>
      <c r="D84" s="151">
        <v>1</v>
      </c>
      <c r="E84" s="152">
        <v>1</v>
      </c>
      <c r="F84" s="153">
        <v>1.3010668748373666E-4</v>
      </c>
      <c r="G84" s="154">
        <v>13</v>
      </c>
      <c r="H84" s="155">
        <v>3.1972454500737825E-3</v>
      </c>
      <c r="I84" s="154">
        <v>53</v>
      </c>
      <c r="J84" s="155">
        <v>1.6147213843950888E-3</v>
      </c>
      <c r="K84" s="120">
        <v>1.6473578406508693E-3</v>
      </c>
      <c r="L84" s="163">
        <v>1611.2477567838023</v>
      </c>
    </row>
    <row r="85" spans="1:12">
      <c r="A85" s="149" t="s">
        <v>340</v>
      </c>
      <c r="B85" s="150" t="s">
        <v>341</v>
      </c>
      <c r="C85" s="151">
        <v>465</v>
      </c>
      <c r="D85" s="151">
        <v>0</v>
      </c>
      <c r="E85" s="152">
        <v>465</v>
      </c>
      <c r="F85" s="153">
        <v>6.0499609679937547E-2</v>
      </c>
      <c r="G85" s="154">
        <v>30</v>
      </c>
      <c r="H85" s="155">
        <v>7.3782587309394985E-3</v>
      </c>
      <c r="I85" s="154">
        <v>203</v>
      </c>
      <c r="J85" s="155">
        <v>6.1846875666453404E-3</v>
      </c>
      <c r="K85" s="120">
        <v>2.4687518659174127E-2</v>
      </c>
      <c r="L85" s="163">
        <v>24146.368250165029</v>
      </c>
    </row>
    <row r="86" spans="1:12">
      <c r="A86" s="149" t="s">
        <v>342</v>
      </c>
      <c r="B86" s="150" t="s">
        <v>343</v>
      </c>
      <c r="C86" s="151">
        <v>1</v>
      </c>
      <c r="D86" s="151">
        <v>0</v>
      </c>
      <c r="E86" s="152">
        <v>1</v>
      </c>
      <c r="F86" s="153">
        <v>1.3010668748373666E-4</v>
      </c>
      <c r="G86" s="154">
        <v>2</v>
      </c>
      <c r="H86" s="155">
        <v>4.9188391539596653E-4</v>
      </c>
      <c r="I86" s="154">
        <v>8</v>
      </c>
      <c r="J86" s="155">
        <v>2.4373152972001339E-4</v>
      </c>
      <c r="K86" s="120">
        <v>2.885740441999055E-4</v>
      </c>
      <c r="L86" s="163">
        <v>282.24850115104357</v>
      </c>
    </row>
    <row r="87" spans="1:12">
      <c r="A87" s="149" t="s">
        <v>344</v>
      </c>
      <c r="B87" s="150" t="s">
        <v>345</v>
      </c>
      <c r="C87" s="151">
        <v>70</v>
      </c>
      <c r="D87" s="151">
        <v>0</v>
      </c>
      <c r="E87" s="152">
        <v>70</v>
      </c>
      <c r="F87" s="153">
        <v>9.1074681238615673E-3</v>
      </c>
      <c r="G87" s="154">
        <v>55</v>
      </c>
      <c r="H87" s="155">
        <v>1.3526807673389081E-2</v>
      </c>
      <c r="I87" s="154">
        <v>141</v>
      </c>
      <c r="J87" s="155">
        <v>4.2957682113152363E-3</v>
      </c>
      <c r="K87" s="120">
        <v>8.9766813361886275E-3</v>
      </c>
      <c r="L87" s="163">
        <v>8779.9124812993723</v>
      </c>
    </row>
    <row r="88" spans="1:12">
      <c r="A88" s="149" t="s">
        <v>346</v>
      </c>
      <c r="B88" s="150" t="s">
        <v>347</v>
      </c>
      <c r="C88" s="151">
        <v>2</v>
      </c>
      <c r="D88" s="151">
        <v>0</v>
      </c>
      <c r="E88" s="152">
        <v>2</v>
      </c>
      <c r="F88" s="153">
        <v>2.6021337496747333E-4</v>
      </c>
      <c r="G88" s="154">
        <v>0</v>
      </c>
      <c r="H88" s="155">
        <v>0</v>
      </c>
      <c r="I88" s="154">
        <v>20</v>
      </c>
      <c r="J88" s="155">
        <v>6.0932882430003352E-4</v>
      </c>
      <c r="K88" s="120">
        <v>2.8984739975583562E-4</v>
      </c>
      <c r="L88" s="163">
        <v>283.49394475318769</v>
      </c>
    </row>
    <row r="89" spans="1:12">
      <c r="A89" s="149" t="s">
        <v>348</v>
      </c>
      <c r="B89" s="150" t="s">
        <v>349</v>
      </c>
      <c r="C89" s="151">
        <v>77</v>
      </c>
      <c r="D89" s="151">
        <v>25</v>
      </c>
      <c r="E89" s="152">
        <v>102</v>
      </c>
      <c r="F89" s="153">
        <v>1.3270882123341141E-2</v>
      </c>
      <c r="G89" s="154">
        <v>52</v>
      </c>
      <c r="H89" s="155">
        <v>1.278898180029513E-2</v>
      </c>
      <c r="I89" s="154">
        <v>673</v>
      </c>
      <c r="J89" s="155">
        <v>2.0503914937696127E-2</v>
      </c>
      <c r="K89" s="120">
        <v>1.5521259620444131E-2</v>
      </c>
      <c r="L89" s="163">
        <v>15181.033609563996</v>
      </c>
    </row>
    <row r="90" spans="1:12">
      <c r="A90" s="149" t="s">
        <v>350</v>
      </c>
      <c r="B90" s="150" t="s">
        <v>351</v>
      </c>
      <c r="C90" s="151">
        <v>1</v>
      </c>
      <c r="D90" s="151">
        <v>2</v>
      </c>
      <c r="E90" s="152">
        <v>3</v>
      </c>
      <c r="F90" s="153">
        <v>3.9032006245120999E-4</v>
      </c>
      <c r="G90" s="154">
        <v>0</v>
      </c>
      <c r="H90" s="155">
        <v>0</v>
      </c>
      <c r="I90" s="154">
        <v>45</v>
      </c>
      <c r="J90" s="155">
        <v>1.3709898546750755E-3</v>
      </c>
      <c r="K90" s="120">
        <v>5.8710330570876186E-4</v>
      </c>
      <c r="L90" s="163">
        <v>574.23400124762577</v>
      </c>
    </row>
    <row r="91" spans="1:12">
      <c r="A91" s="149" t="s">
        <v>635</v>
      </c>
      <c r="B91" s="150" t="s">
        <v>636</v>
      </c>
      <c r="C91" s="151">
        <v>2</v>
      </c>
      <c r="D91" s="151">
        <v>2</v>
      </c>
      <c r="E91" s="152">
        <v>4</v>
      </c>
      <c r="F91" s="153">
        <v>5.2042674993494666E-4</v>
      </c>
      <c r="G91" s="154">
        <v>0</v>
      </c>
      <c r="H91" s="155">
        <v>0</v>
      </c>
      <c r="I91" s="154">
        <v>0</v>
      </c>
      <c r="J91" s="155">
        <v>0</v>
      </c>
      <c r="K91" s="120">
        <v>1.7347558331164888E-4</v>
      </c>
      <c r="L91" s="163">
        <v>169.67299852545753</v>
      </c>
    </row>
    <row r="92" spans="1:12">
      <c r="A92" s="149" t="s">
        <v>352</v>
      </c>
      <c r="B92" s="150" t="s">
        <v>353</v>
      </c>
      <c r="C92" s="151">
        <v>65</v>
      </c>
      <c r="D92" s="151">
        <v>56</v>
      </c>
      <c r="E92" s="152">
        <v>121</v>
      </c>
      <c r="F92" s="153">
        <v>1.5742909185532138E-2</v>
      </c>
      <c r="G92" s="154">
        <v>1</v>
      </c>
      <c r="H92" s="155">
        <v>2.4594195769798326E-4</v>
      </c>
      <c r="I92" s="154">
        <v>470</v>
      </c>
      <c r="J92" s="155">
        <v>1.4319227371050788E-2</v>
      </c>
      <c r="K92" s="120">
        <v>1.0102692838093636E-2</v>
      </c>
      <c r="L92" s="163">
        <v>9881.2418110826238</v>
      </c>
    </row>
    <row r="93" spans="1:12">
      <c r="A93" s="149" t="s">
        <v>354</v>
      </c>
      <c r="B93" s="150" t="s">
        <v>355</v>
      </c>
      <c r="C93" s="151">
        <v>0</v>
      </c>
      <c r="D93" s="151">
        <v>0</v>
      </c>
      <c r="E93" s="152">
        <v>0</v>
      </c>
      <c r="F93" s="153">
        <v>0</v>
      </c>
      <c r="G93" s="154">
        <v>0</v>
      </c>
      <c r="H93" s="155">
        <v>0</v>
      </c>
      <c r="I93" s="154">
        <v>17</v>
      </c>
      <c r="J93" s="155">
        <v>5.1792950065502848E-4</v>
      </c>
      <c r="K93" s="120">
        <v>1.7264316688500949E-4</v>
      </c>
      <c r="L93" s="163">
        <v>168.85882866689008</v>
      </c>
    </row>
    <row r="94" spans="1:12" ht="13.5" thickBot="1">
      <c r="A94" s="149" t="s">
        <v>356</v>
      </c>
      <c r="B94" s="150" t="s">
        <v>357</v>
      </c>
      <c r="C94" s="151">
        <v>0</v>
      </c>
      <c r="D94" s="151">
        <v>0</v>
      </c>
      <c r="E94" s="152">
        <v>0</v>
      </c>
      <c r="F94" s="153">
        <v>0</v>
      </c>
      <c r="G94" s="154">
        <v>0</v>
      </c>
      <c r="H94" s="155">
        <v>0</v>
      </c>
      <c r="I94" s="154">
        <v>0</v>
      </c>
      <c r="J94" s="155">
        <v>0</v>
      </c>
      <c r="K94" s="120">
        <v>0</v>
      </c>
      <c r="L94" s="163">
        <v>0</v>
      </c>
    </row>
    <row r="95" spans="1:12" ht="13.5" thickBot="1">
      <c r="A95" s="156" t="s">
        <v>358</v>
      </c>
      <c r="B95" s="157"/>
      <c r="C95" s="158">
        <v>2913</v>
      </c>
      <c r="D95" s="158">
        <v>558</v>
      </c>
      <c r="E95" s="159">
        <v>3471</v>
      </c>
      <c r="F95" s="160">
        <v>0.45160031225605002</v>
      </c>
      <c r="G95" s="161">
        <v>1013</v>
      </c>
      <c r="H95" s="162">
        <v>0.24913920314805707</v>
      </c>
      <c r="I95" s="161">
        <v>7411</v>
      </c>
      <c r="J95" s="162">
        <v>0.22578679584437744</v>
      </c>
      <c r="K95" s="160">
        <v>0.30884210374949489</v>
      </c>
      <c r="L95" s="164">
        <v>302072.28483530582</v>
      </c>
    </row>
  </sheetData>
  <autoFilter ref="A6:L95"/>
  <mergeCells count="2">
    <mergeCell ref="L4:L5"/>
    <mergeCell ref="B1:J1"/>
  </mergeCells>
  <pageMargins left="0.25" right="0.25" top="0.25" bottom="0.25" header="0.31" footer="0.21"/>
  <pageSetup scale="81" fitToHeight="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4"/>
  <sheetViews>
    <sheetView zoomScale="120" zoomScaleNormal="120" workbookViewId="0">
      <pane xSplit="1" ySplit="6" topLeftCell="B7" activePane="bottomRight" state="frozen"/>
      <selection activeCell="I17" sqref="I17"/>
      <selection pane="topRight" activeCell="I17" sqref="I17"/>
      <selection pane="bottomLeft" activeCell="I17" sqref="I17"/>
      <selection pane="bottomRight" activeCell="D19" sqref="D19"/>
    </sheetView>
  </sheetViews>
  <sheetFormatPr defaultColWidth="9.140625" defaultRowHeight="12.75"/>
  <cols>
    <col min="1" max="1" width="29.7109375" style="8" bestFit="1" customWidth="1"/>
    <col min="2" max="2" width="12.140625" style="11" bestFit="1" customWidth="1"/>
    <col min="3" max="3" width="8.7109375" style="41" bestFit="1" customWidth="1"/>
    <col min="4" max="4" width="7.28515625" style="41" bestFit="1" customWidth="1"/>
    <col min="5" max="5" width="12.140625" style="59" bestFit="1" customWidth="1"/>
    <col min="6" max="6" width="10.140625" style="117" bestFit="1" customWidth="1"/>
    <col min="7" max="7" width="16.85546875" style="3" bestFit="1" customWidth="1"/>
    <col min="8" max="8" width="10.140625" style="4" bestFit="1" customWidth="1"/>
    <col min="9" max="9" width="11.5703125" style="3" bestFit="1" customWidth="1"/>
    <col min="10" max="10" width="10.140625" style="4" bestFit="1" customWidth="1"/>
    <col min="11" max="11" width="10.5703125" style="5" bestFit="1" customWidth="1"/>
    <col min="12" max="12" width="15.7109375" style="1" customWidth="1"/>
    <col min="13" max="16384" width="9.140625" style="8"/>
  </cols>
  <sheetData>
    <row r="1" spans="1:12" ht="12.75" customHeight="1">
      <c r="A1" s="116" t="s">
        <v>0</v>
      </c>
      <c r="B1" s="194" t="s">
        <v>658</v>
      </c>
      <c r="C1" s="194"/>
      <c r="D1" s="194"/>
      <c r="E1" s="194"/>
      <c r="F1" s="194"/>
      <c r="G1" s="194"/>
      <c r="H1" s="194"/>
      <c r="I1" s="194"/>
      <c r="J1" s="194"/>
      <c r="K1" s="171"/>
      <c r="L1" s="171"/>
    </row>
    <row r="2" spans="1:12" s="1" customFormat="1">
      <c r="A2" s="116" t="s">
        <v>659</v>
      </c>
      <c r="B2" s="2"/>
      <c r="C2" s="40"/>
      <c r="D2" s="40"/>
      <c r="E2" s="63"/>
      <c r="F2" s="15"/>
      <c r="H2" s="22"/>
      <c r="J2" s="22"/>
      <c r="K2" s="118"/>
      <c r="L2" s="121"/>
    </row>
    <row r="3" spans="1:12" s="1" customFormat="1" ht="13.5" thickBot="1">
      <c r="A3" s="116"/>
      <c r="B3" s="2"/>
      <c r="C3" s="40"/>
      <c r="D3" s="40"/>
      <c r="E3" s="63"/>
      <c r="F3" s="15"/>
      <c r="H3" s="22"/>
      <c r="J3" s="22"/>
      <c r="K3" s="118"/>
      <c r="L3" s="121"/>
    </row>
    <row r="4" spans="1:12" s="1" customFormat="1">
      <c r="A4" s="128"/>
      <c r="B4" s="129"/>
      <c r="C4" s="130"/>
      <c r="D4" s="130"/>
      <c r="E4" s="131"/>
      <c r="F4" s="132"/>
      <c r="G4" s="133"/>
      <c r="H4" s="134"/>
      <c r="I4" s="133"/>
      <c r="J4" s="134"/>
      <c r="K4" s="135"/>
      <c r="L4" s="192" t="s">
        <v>655</v>
      </c>
    </row>
    <row r="5" spans="1:12" s="1" customFormat="1" ht="13.5" thickBot="1">
      <c r="A5" s="136"/>
      <c r="B5" s="137"/>
      <c r="C5" s="124"/>
      <c r="D5" s="124"/>
      <c r="E5" s="125" t="s">
        <v>3</v>
      </c>
      <c r="F5" s="138" t="s">
        <v>4</v>
      </c>
      <c r="G5" s="139" t="s">
        <v>582</v>
      </c>
      <c r="H5" s="140" t="s">
        <v>4</v>
      </c>
      <c r="I5" s="139" t="s">
        <v>582</v>
      </c>
      <c r="J5" s="140" t="s">
        <v>4</v>
      </c>
      <c r="K5" s="138" t="s">
        <v>5</v>
      </c>
      <c r="L5" s="193"/>
    </row>
    <row r="6" spans="1:12" s="1" customFormat="1" ht="16.5" thickBot="1">
      <c r="A6" s="141" t="s">
        <v>6</v>
      </c>
      <c r="B6" s="142" t="s">
        <v>7</v>
      </c>
      <c r="C6" s="126" t="s">
        <v>577</v>
      </c>
      <c r="D6" s="126" t="s">
        <v>578</v>
      </c>
      <c r="E6" s="127" t="s">
        <v>8</v>
      </c>
      <c r="F6" s="143" t="s">
        <v>9</v>
      </c>
      <c r="G6" s="144" t="s">
        <v>10</v>
      </c>
      <c r="H6" s="145" t="s">
        <v>9</v>
      </c>
      <c r="I6" s="144" t="s">
        <v>583</v>
      </c>
      <c r="J6" s="145" t="s">
        <v>9</v>
      </c>
      <c r="K6" s="143" t="s">
        <v>11</v>
      </c>
      <c r="L6" s="146">
        <v>978080</v>
      </c>
    </row>
    <row r="7" spans="1:12" s="1" customFormat="1">
      <c r="A7" s="165" t="s">
        <v>359</v>
      </c>
      <c r="B7" s="122"/>
      <c r="C7" s="147"/>
      <c r="D7" s="147"/>
      <c r="E7" s="148"/>
      <c r="F7" s="120"/>
      <c r="G7" s="119"/>
      <c r="H7" s="123"/>
      <c r="I7" s="119"/>
      <c r="J7" s="123"/>
      <c r="K7" s="120"/>
      <c r="L7" s="163"/>
    </row>
    <row r="8" spans="1:12">
      <c r="A8" s="149" t="s">
        <v>360</v>
      </c>
      <c r="B8" s="150" t="s">
        <v>361</v>
      </c>
      <c r="C8" s="151">
        <v>9</v>
      </c>
      <c r="D8" s="151">
        <v>12</v>
      </c>
      <c r="E8" s="152">
        <v>21</v>
      </c>
      <c r="F8" s="153">
        <v>2.7322404371584699E-3</v>
      </c>
      <c r="G8" s="154">
        <v>27</v>
      </c>
      <c r="H8" s="155">
        <v>6.6404328578455489E-3</v>
      </c>
      <c r="I8" s="154">
        <v>80</v>
      </c>
      <c r="J8" s="155">
        <v>2.4373152972001341E-3</v>
      </c>
      <c r="K8" s="120">
        <v>3.9366628640680511E-3</v>
      </c>
      <c r="L8" s="163">
        <v>3850.3712140876796</v>
      </c>
    </row>
    <row r="9" spans="1:12">
      <c r="A9" s="149" t="s">
        <v>486</v>
      </c>
      <c r="B9" s="150" t="s">
        <v>487</v>
      </c>
      <c r="C9" s="151">
        <v>0</v>
      </c>
      <c r="D9" s="151">
        <v>0</v>
      </c>
      <c r="E9" s="152">
        <v>0</v>
      </c>
      <c r="F9" s="153">
        <v>0</v>
      </c>
      <c r="G9" s="154">
        <v>0</v>
      </c>
      <c r="H9" s="155">
        <v>0</v>
      </c>
      <c r="I9" s="154">
        <v>0</v>
      </c>
      <c r="J9" s="155">
        <v>0</v>
      </c>
      <c r="K9" s="120">
        <v>0</v>
      </c>
      <c r="L9" s="163">
        <v>0</v>
      </c>
    </row>
    <row r="10" spans="1:12">
      <c r="A10" s="149" t="s">
        <v>50</v>
      </c>
      <c r="B10" s="150" t="s">
        <v>484</v>
      </c>
      <c r="C10" s="151">
        <v>0</v>
      </c>
      <c r="D10" s="151">
        <v>0</v>
      </c>
      <c r="E10" s="152">
        <v>0</v>
      </c>
      <c r="F10" s="153">
        <v>0</v>
      </c>
      <c r="G10" s="154">
        <v>0</v>
      </c>
      <c r="H10" s="155">
        <v>0</v>
      </c>
      <c r="I10" s="154">
        <v>0</v>
      </c>
      <c r="J10" s="155">
        <v>0</v>
      </c>
      <c r="K10" s="120">
        <v>0</v>
      </c>
      <c r="L10" s="163">
        <v>0</v>
      </c>
    </row>
    <row r="11" spans="1:12">
      <c r="A11" s="149" t="s">
        <v>18</v>
      </c>
      <c r="B11" s="150" t="s">
        <v>362</v>
      </c>
      <c r="C11" s="151">
        <v>0</v>
      </c>
      <c r="D11" s="151">
        <v>0</v>
      </c>
      <c r="E11" s="152">
        <v>0</v>
      </c>
      <c r="F11" s="153">
        <v>0</v>
      </c>
      <c r="G11" s="154">
        <v>2</v>
      </c>
      <c r="H11" s="155">
        <v>4.9188391539596653E-4</v>
      </c>
      <c r="I11" s="154">
        <v>53</v>
      </c>
      <c r="J11" s="155">
        <v>1.6147213843950888E-3</v>
      </c>
      <c r="K11" s="120">
        <v>7.0220176659701846E-4</v>
      </c>
      <c r="L11" s="163">
        <v>686.80950387321184</v>
      </c>
    </row>
    <row r="12" spans="1:12">
      <c r="A12" s="149" t="s">
        <v>109</v>
      </c>
      <c r="B12" s="150" t="s">
        <v>363</v>
      </c>
      <c r="C12" s="151">
        <v>0</v>
      </c>
      <c r="D12" s="151">
        <v>0</v>
      </c>
      <c r="E12" s="152">
        <v>0</v>
      </c>
      <c r="F12" s="153">
        <v>0</v>
      </c>
      <c r="G12" s="154">
        <v>27</v>
      </c>
      <c r="H12" s="155">
        <v>6.6404328578455489E-3</v>
      </c>
      <c r="I12" s="154">
        <v>136</v>
      </c>
      <c r="J12" s="155">
        <v>4.1434360052402279E-3</v>
      </c>
      <c r="K12" s="120">
        <v>3.5946229543619254E-3</v>
      </c>
      <c r="L12" s="163">
        <v>3515.8288192023119</v>
      </c>
    </row>
    <row r="13" spans="1:12" ht="13.5" thickBot="1">
      <c r="A13" s="149" t="s">
        <v>364</v>
      </c>
      <c r="B13" s="150" t="s">
        <v>365</v>
      </c>
      <c r="C13" s="151">
        <v>0</v>
      </c>
      <c r="D13" s="151">
        <v>0</v>
      </c>
      <c r="E13" s="152">
        <v>0</v>
      </c>
      <c r="F13" s="153">
        <v>0</v>
      </c>
      <c r="G13" s="154">
        <v>0</v>
      </c>
      <c r="H13" s="155">
        <v>0</v>
      </c>
      <c r="I13" s="154">
        <v>5</v>
      </c>
      <c r="J13" s="155">
        <v>1.5233220607500838E-4</v>
      </c>
      <c r="K13" s="120">
        <v>5.0777402025002791E-5</v>
      </c>
      <c r="L13" s="163">
        <v>49.664361372614728</v>
      </c>
    </row>
    <row r="14" spans="1:12" ht="13.5" thickBot="1">
      <c r="A14" s="156" t="s">
        <v>656</v>
      </c>
      <c r="B14" s="157"/>
      <c r="C14" s="158">
        <v>9</v>
      </c>
      <c r="D14" s="158">
        <v>12</v>
      </c>
      <c r="E14" s="159">
        <v>21</v>
      </c>
      <c r="F14" s="160">
        <v>2.7322404371584699E-3</v>
      </c>
      <c r="G14" s="161">
        <v>56</v>
      </c>
      <c r="H14" s="162">
        <v>1.3772749631087065E-2</v>
      </c>
      <c r="I14" s="161">
        <v>274</v>
      </c>
      <c r="J14" s="162">
        <v>8.3478048929104594E-3</v>
      </c>
      <c r="K14" s="160">
        <v>8.2842649870519969E-3</v>
      </c>
      <c r="L14" s="164">
        <v>8102.6738985358179</v>
      </c>
    </row>
  </sheetData>
  <autoFilter ref="A6:L14"/>
  <mergeCells count="2">
    <mergeCell ref="L4:L5"/>
    <mergeCell ref="B1:J1"/>
  </mergeCells>
  <pageMargins left="0.25" right="0.25" top="0.25" bottom="0.25" header="0.31" footer="0.21"/>
  <pageSetup scale="8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zoomScale="120" zoomScaleNormal="120" workbookViewId="0">
      <pane xSplit="1" ySplit="6" topLeftCell="H7" activePane="bottomRight" state="frozen"/>
      <selection activeCell="I17" sqref="I17"/>
      <selection pane="topRight" activeCell="I17" sqref="I17"/>
      <selection pane="bottomLeft" activeCell="I17" sqref="I17"/>
      <selection pane="bottomRight" activeCell="L21" sqref="L21"/>
    </sheetView>
  </sheetViews>
  <sheetFormatPr defaultColWidth="9.140625" defaultRowHeight="12.75"/>
  <cols>
    <col min="1" max="1" width="42.85546875" style="8" bestFit="1" customWidth="1"/>
    <col min="2" max="2" width="12.140625" style="11" bestFit="1" customWidth="1"/>
    <col min="3" max="3" width="8.7109375" style="41" bestFit="1" customWidth="1"/>
    <col min="4" max="4" width="7.28515625" style="41" bestFit="1" customWidth="1"/>
    <col min="5" max="5" width="12.140625" style="59" bestFit="1" customWidth="1"/>
    <col min="6" max="6" width="10.140625" style="117" bestFit="1" customWidth="1"/>
    <col min="7" max="7" width="16.85546875" style="3" bestFit="1" customWidth="1"/>
    <col min="8" max="8" width="10.140625" style="4" bestFit="1" customWidth="1"/>
    <col min="9" max="9" width="11.5703125" style="3" bestFit="1" customWidth="1"/>
    <col min="10" max="10" width="10.140625" style="4" bestFit="1" customWidth="1"/>
    <col min="11" max="11" width="10.5703125" style="5" bestFit="1" customWidth="1"/>
    <col min="12" max="12" width="15.7109375" style="1" customWidth="1"/>
    <col min="13" max="16384" width="9.140625" style="8"/>
  </cols>
  <sheetData>
    <row r="1" spans="1:12" ht="12.75" customHeight="1">
      <c r="A1" s="116" t="s">
        <v>0</v>
      </c>
      <c r="B1" s="194" t="s">
        <v>658</v>
      </c>
      <c r="C1" s="194"/>
      <c r="D1" s="194"/>
      <c r="E1" s="194"/>
      <c r="F1" s="194"/>
      <c r="G1" s="194"/>
      <c r="H1" s="194"/>
      <c r="I1" s="194"/>
      <c r="J1" s="194"/>
      <c r="K1" s="171"/>
      <c r="L1" s="171"/>
    </row>
    <row r="2" spans="1:12" s="1" customFormat="1">
      <c r="A2" s="116" t="s">
        <v>659</v>
      </c>
      <c r="B2" s="2"/>
      <c r="C2" s="40"/>
      <c r="D2" s="40"/>
      <c r="E2" s="63"/>
      <c r="F2" s="15"/>
      <c r="H2" s="22"/>
      <c r="J2" s="22"/>
      <c r="K2" s="118"/>
      <c r="L2" s="121"/>
    </row>
    <row r="3" spans="1:12" s="1" customFormat="1" ht="13.5" thickBot="1">
      <c r="A3" s="116"/>
      <c r="B3" s="2"/>
      <c r="C3" s="40"/>
      <c r="D3" s="40"/>
      <c r="E3" s="63"/>
      <c r="F3" s="15"/>
      <c r="H3" s="22"/>
      <c r="J3" s="22"/>
      <c r="K3" s="118"/>
      <c r="L3" s="121"/>
    </row>
    <row r="4" spans="1:12" s="1" customFormat="1">
      <c r="A4" s="128"/>
      <c r="B4" s="129"/>
      <c r="C4" s="130"/>
      <c r="D4" s="130"/>
      <c r="E4" s="131"/>
      <c r="F4" s="132"/>
      <c r="G4" s="133"/>
      <c r="H4" s="134"/>
      <c r="I4" s="133"/>
      <c r="J4" s="134"/>
      <c r="K4" s="135"/>
      <c r="L4" s="192" t="s">
        <v>655</v>
      </c>
    </row>
    <row r="5" spans="1:12" s="1" customFormat="1" ht="13.5" thickBot="1">
      <c r="A5" s="136"/>
      <c r="B5" s="137"/>
      <c r="C5" s="124"/>
      <c r="D5" s="124"/>
      <c r="E5" s="125" t="s">
        <v>3</v>
      </c>
      <c r="F5" s="138" t="s">
        <v>4</v>
      </c>
      <c r="G5" s="139" t="s">
        <v>582</v>
      </c>
      <c r="H5" s="140" t="s">
        <v>4</v>
      </c>
      <c r="I5" s="139" t="s">
        <v>582</v>
      </c>
      <c r="J5" s="140" t="s">
        <v>4</v>
      </c>
      <c r="K5" s="138" t="s">
        <v>5</v>
      </c>
      <c r="L5" s="193"/>
    </row>
    <row r="6" spans="1:12" s="1" customFormat="1" ht="16.5" thickBot="1">
      <c r="A6" s="141" t="s">
        <v>6</v>
      </c>
      <c r="B6" s="142" t="s">
        <v>7</v>
      </c>
      <c r="C6" s="126" t="s">
        <v>577</v>
      </c>
      <c r="D6" s="126" t="s">
        <v>578</v>
      </c>
      <c r="E6" s="127" t="s">
        <v>8</v>
      </c>
      <c r="F6" s="143" t="s">
        <v>9</v>
      </c>
      <c r="G6" s="144" t="s">
        <v>10</v>
      </c>
      <c r="H6" s="145" t="s">
        <v>9</v>
      </c>
      <c r="I6" s="144" t="s">
        <v>583</v>
      </c>
      <c r="J6" s="145" t="s">
        <v>9</v>
      </c>
      <c r="K6" s="143" t="s">
        <v>11</v>
      </c>
      <c r="L6" s="146">
        <v>978080</v>
      </c>
    </row>
    <row r="7" spans="1:12" s="1" customFormat="1">
      <c r="A7" s="165" t="s">
        <v>367</v>
      </c>
      <c r="B7" s="122"/>
      <c r="C7" s="147"/>
      <c r="D7" s="147"/>
      <c r="E7" s="148"/>
      <c r="F7" s="120"/>
      <c r="G7" s="119"/>
      <c r="H7" s="123"/>
      <c r="I7" s="119"/>
      <c r="J7" s="123"/>
      <c r="K7" s="120"/>
      <c r="L7" s="163"/>
    </row>
    <row r="8" spans="1:12" s="3" customFormat="1">
      <c r="A8" s="168" t="s">
        <v>564</v>
      </c>
      <c r="B8" s="169" t="s">
        <v>590</v>
      </c>
      <c r="C8" s="170">
        <v>0</v>
      </c>
      <c r="D8" s="170">
        <v>0</v>
      </c>
      <c r="E8" s="152">
        <v>0</v>
      </c>
      <c r="F8" s="153">
        <v>0</v>
      </c>
      <c r="G8" s="154">
        <v>88</v>
      </c>
      <c r="H8" s="155">
        <v>2.164289227742253E-2</v>
      </c>
      <c r="I8" s="154">
        <v>0</v>
      </c>
      <c r="J8" s="155">
        <v>0</v>
      </c>
      <c r="K8" s="120">
        <v>7.2142974258075096E-3</v>
      </c>
      <c r="L8" s="163">
        <v>7056.1600262338088</v>
      </c>
    </row>
    <row r="9" spans="1:12">
      <c r="A9" s="149" t="s">
        <v>368</v>
      </c>
      <c r="B9" s="150" t="s">
        <v>369</v>
      </c>
      <c r="C9" s="151">
        <v>0</v>
      </c>
      <c r="D9" s="151">
        <v>0</v>
      </c>
      <c r="E9" s="152">
        <v>0</v>
      </c>
      <c r="F9" s="153">
        <v>0</v>
      </c>
      <c r="G9" s="154">
        <v>11</v>
      </c>
      <c r="H9" s="155">
        <v>2.7053615346778162E-3</v>
      </c>
      <c r="I9" s="154">
        <v>76</v>
      </c>
      <c r="J9" s="155">
        <v>2.3154495323401275E-3</v>
      </c>
      <c r="K9" s="120">
        <v>1.673603689005981E-3</v>
      </c>
      <c r="L9" s="163">
        <v>1636.9182961429699</v>
      </c>
    </row>
    <row r="10" spans="1:12">
      <c r="A10" s="149" t="s">
        <v>370</v>
      </c>
      <c r="B10" s="150" t="s">
        <v>371</v>
      </c>
      <c r="C10" s="151">
        <v>0</v>
      </c>
      <c r="D10" s="151">
        <v>0</v>
      </c>
      <c r="E10" s="152">
        <v>0</v>
      </c>
      <c r="F10" s="153">
        <v>0</v>
      </c>
      <c r="G10" s="154">
        <v>0</v>
      </c>
      <c r="H10" s="155">
        <v>0</v>
      </c>
      <c r="I10" s="154">
        <v>47</v>
      </c>
      <c r="J10" s="155">
        <v>1.4319227371050788E-3</v>
      </c>
      <c r="K10" s="120">
        <v>4.7730757903502626E-4</v>
      </c>
      <c r="L10" s="163">
        <v>466.84499690257849</v>
      </c>
    </row>
    <row r="11" spans="1:12">
      <c r="A11" s="149" t="s">
        <v>372</v>
      </c>
      <c r="B11" s="150" t="s">
        <v>373</v>
      </c>
      <c r="C11" s="151">
        <v>1</v>
      </c>
      <c r="D11" s="151">
        <v>0</v>
      </c>
      <c r="E11" s="152">
        <v>1</v>
      </c>
      <c r="F11" s="153">
        <v>1.3010668748373666E-4</v>
      </c>
      <c r="G11" s="154">
        <v>3</v>
      </c>
      <c r="H11" s="155">
        <v>7.3782587309394979E-4</v>
      </c>
      <c r="I11" s="154">
        <v>95</v>
      </c>
      <c r="J11" s="155">
        <v>2.8943119154251594E-3</v>
      </c>
      <c r="K11" s="120">
        <v>1.2540814920009487E-3</v>
      </c>
      <c r="L11" s="163">
        <v>1226.5920256962879</v>
      </c>
    </row>
    <row r="12" spans="1:12">
      <c r="A12" s="149" t="s">
        <v>374</v>
      </c>
      <c r="B12" s="150" t="s">
        <v>375</v>
      </c>
      <c r="C12" s="151">
        <v>0</v>
      </c>
      <c r="D12" s="151">
        <v>0</v>
      </c>
      <c r="E12" s="152">
        <v>0</v>
      </c>
      <c r="F12" s="153">
        <v>0</v>
      </c>
      <c r="G12" s="154">
        <v>30</v>
      </c>
      <c r="H12" s="155">
        <v>7.3782587309394985E-3</v>
      </c>
      <c r="I12" s="154">
        <v>48</v>
      </c>
      <c r="J12" s="155">
        <v>1.4623891783200804E-3</v>
      </c>
      <c r="K12" s="120">
        <v>2.9468826364198596E-3</v>
      </c>
      <c r="L12" s="163">
        <v>2882.2869690295361</v>
      </c>
    </row>
    <row r="13" spans="1:12">
      <c r="A13" s="149" t="s">
        <v>502</v>
      </c>
      <c r="B13" s="150" t="s">
        <v>503</v>
      </c>
      <c r="C13" s="151">
        <v>0</v>
      </c>
      <c r="D13" s="151">
        <v>0</v>
      </c>
      <c r="E13" s="152">
        <v>0</v>
      </c>
      <c r="F13" s="153">
        <v>0</v>
      </c>
      <c r="G13" s="154">
        <v>0</v>
      </c>
      <c r="H13" s="155">
        <v>0</v>
      </c>
      <c r="I13" s="154">
        <v>8</v>
      </c>
      <c r="J13" s="155">
        <v>2.4373152972001339E-4</v>
      </c>
      <c r="K13" s="120">
        <v>8.1243843240004469E-5</v>
      </c>
      <c r="L13" s="163">
        <v>79.46297819618357</v>
      </c>
    </row>
    <row r="14" spans="1:12">
      <c r="A14" s="149" t="s">
        <v>376</v>
      </c>
      <c r="B14" s="150" t="s">
        <v>377</v>
      </c>
      <c r="C14" s="151">
        <v>0</v>
      </c>
      <c r="D14" s="151">
        <v>0</v>
      </c>
      <c r="E14" s="152">
        <v>0</v>
      </c>
      <c r="F14" s="153">
        <v>0</v>
      </c>
      <c r="G14" s="154">
        <v>0</v>
      </c>
      <c r="H14" s="155">
        <v>0</v>
      </c>
      <c r="I14" s="154">
        <v>39</v>
      </c>
      <c r="J14" s="155">
        <v>1.1881912073850654E-3</v>
      </c>
      <c r="K14" s="120">
        <v>3.960637357950218E-4</v>
      </c>
      <c r="L14" s="163">
        <v>387.38201870639494</v>
      </c>
    </row>
    <row r="15" spans="1:12">
      <c r="A15" s="149" t="s">
        <v>378</v>
      </c>
      <c r="B15" s="150" t="s">
        <v>379</v>
      </c>
      <c r="C15" s="151">
        <v>0</v>
      </c>
      <c r="D15" s="151">
        <v>0</v>
      </c>
      <c r="E15" s="152">
        <v>0</v>
      </c>
      <c r="F15" s="153">
        <v>0</v>
      </c>
      <c r="G15" s="154">
        <v>0</v>
      </c>
      <c r="H15" s="155">
        <v>0</v>
      </c>
      <c r="I15" s="154">
        <v>24</v>
      </c>
      <c r="J15" s="155">
        <v>7.311945891600402E-4</v>
      </c>
      <c r="K15" s="120">
        <v>2.4373152972001339E-4</v>
      </c>
      <c r="L15" s="163">
        <v>238.38893458855071</v>
      </c>
    </row>
    <row r="16" spans="1:12">
      <c r="A16" s="149" t="s">
        <v>504</v>
      </c>
      <c r="B16" s="150" t="s">
        <v>505</v>
      </c>
      <c r="C16" s="151">
        <v>0</v>
      </c>
      <c r="D16" s="151">
        <v>0</v>
      </c>
      <c r="E16" s="152">
        <v>0</v>
      </c>
      <c r="F16" s="153">
        <v>0</v>
      </c>
      <c r="G16" s="154">
        <v>12</v>
      </c>
      <c r="H16" s="155">
        <v>2.9513034923757992E-3</v>
      </c>
      <c r="I16" s="154">
        <v>39</v>
      </c>
      <c r="J16" s="155">
        <v>1.1881912073850654E-3</v>
      </c>
      <c r="K16" s="120">
        <v>1.3798315665869549E-3</v>
      </c>
      <c r="L16" s="163">
        <v>1349.5856586473687</v>
      </c>
    </row>
    <row r="17" spans="1:12">
      <c r="A17" s="149" t="s">
        <v>380</v>
      </c>
      <c r="B17" s="150" t="s">
        <v>381</v>
      </c>
      <c r="C17" s="151">
        <v>63</v>
      </c>
      <c r="D17" s="151">
        <v>62</v>
      </c>
      <c r="E17" s="152">
        <v>125</v>
      </c>
      <c r="F17" s="153">
        <v>1.6263335935467083E-2</v>
      </c>
      <c r="G17" s="154">
        <v>86</v>
      </c>
      <c r="H17" s="155">
        <v>2.115100836202656E-2</v>
      </c>
      <c r="I17" s="154">
        <v>1322</v>
      </c>
      <c r="J17" s="155">
        <v>4.0276635286232217E-2</v>
      </c>
      <c r="K17" s="120">
        <v>2.589699319457529E-2</v>
      </c>
      <c r="L17" s="163">
        <v>25329.331103750199</v>
      </c>
    </row>
    <row r="18" spans="1:12">
      <c r="A18" s="149" t="s">
        <v>382</v>
      </c>
      <c r="B18" s="150" t="s">
        <v>383</v>
      </c>
      <c r="C18" s="151">
        <v>0</v>
      </c>
      <c r="D18" s="151">
        <v>0</v>
      </c>
      <c r="E18" s="152">
        <v>0</v>
      </c>
      <c r="F18" s="153">
        <v>0</v>
      </c>
      <c r="G18" s="154">
        <v>0</v>
      </c>
      <c r="H18" s="155">
        <v>0</v>
      </c>
      <c r="I18" s="154">
        <v>60</v>
      </c>
      <c r="J18" s="155">
        <v>1.8279864729001006E-3</v>
      </c>
      <c r="K18" s="120">
        <v>6.0932882430003352E-4</v>
      </c>
      <c r="L18" s="163">
        <v>595.97233647137682</v>
      </c>
    </row>
    <row r="19" spans="1:12">
      <c r="A19" s="149" t="s">
        <v>384</v>
      </c>
      <c r="B19" s="150" t="s">
        <v>385</v>
      </c>
      <c r="C19" s="151">
        <v>0</v>
      </c>
      <c r="D19" s="151">
        <v>0</v>
      </c>
      <c r="E19" s="152">
        <v>0</v>
      </c>
      <c r="F19" s="153">
        <v>0</v>
      </c>
      <c r="G19" s="154">
        <v>2</v>
      </c>
      <c r="H19" s="155">
        <v>4.9188391539596653E-4</v>
      </c>
      <c r="I19" s="154">
        <v>20</v>
      </c>
      <c r="J19" s="155">
        <v>6.0932882430003352E-4</v>
      </c>
      <c r="K19" s="120">
        <v>3.67070913232E-4</v>
      </c>
      <c r="L19" s="163">
        <v>359.02471881395456</v>
      </c>
    </row>
    <row r="20" spans="1:12">
      <c r="A20" s="168" t="s">
        <v>539</v>
      </c>
      <c r="B20" s="150" t="s">
        <v>34</v>
      </c>
      <c r="C20" s="151">
        <v>0</v>
      </c>
      <c r="D20" s="151">
        <v>0</v>
      </c>
      <c r="E20" s="152">
        <v>0</v>
      </c>
      <c r="F20" s="153">
        <v>0</v>
      </c>
      <c r="G20" s="154">
        <v>8</v>
      </c>
      <c r="H20" s="155">
        <v>1.9675356615838661E-3</v>
      </c>
      <c r="I20" s="154">
        <v>12</v>
      </c>
      <c r="J20" s="155">
        <v>3.655972945800201E-4</v>
      </c>
      <c r="K20" s="120">
        <v>7.7771098538796212E-4</v>
      </c>
      <c r="L20" s="163">
        <v>760.66356058825795</v>
      </c>
    </row>
    <row r="21" spans="1:12">
      <c r="A21" s="149" t="s">
        <v>521</v>
      </c>
      <c r="B21" s="150" t="s">
        <v>522</v>
      </c>
      <c r="C21" s="151">
        <v>0</v>
      </c>
      <c r="D21" s="151">
        <v>0</v>
      </c>
      <c r="E21" s="152">
        <v>0</v>
      </c>
      <c r="F21" s="153">
        <v>0</v>
      </c>
      <c r="G21" s="154">
        <v>3</v>
      </c>
      <c r="H21" s="155">
        <v>7.3782587309394979E-4</v>
      </c>
      <c r="I21" s="154">
        <v>7</v>
      </c>
      <c r="J21" s="155">
        <v>2.1326508850501172E-4</v>
      </c>
      <c r="K21" s="120">
        <v>3.1703032053298719E-4</v>
      </c>
      <c r="L21" s="163">
        <v>310.0810159069041</v>
      </c>
    </row>
    <row r="22" spans="1:12" ht="13.5" thickBot="1">
      <c r="A22" s="149" t="s">
        <v>46</v>
      </c>
      <c r="B22" s="150" t="s">
        <v>47</v>
      </c>
      <c r="C22" s="151">
        <v>0</v>
      </c>
      <c r="D22" s="151">
        <v>0</v>
      </c>
      <c r="E22" s="152">
        <v>0</v>
      </c>
      <c r="F22" s="153">
        <v>0</v>
      </c>
      <c r="G22" s="154">
        <v>2</v>
      </c>
      <c r="H22" s="155">
        <v>4.9188391539596653E-4</v>
      </c>
      <c r="I22" s="154">
        <v>10</v>
      </c>
      <c r="J22" s="155">
        <v>3.0466441215001676E-4</v>
      </c>
      <c r="K22" s="120">
        <v>2.6551610918199443E-4</v>
      </c>
      <c r="L22" s="163">
        <v>259.69599606872509</v>
      </c>
    </row>
    <row r="23" spans="1:12" ht="13.5" thickBot="1">
      <c r="A23" s="156" t="s">
        <v>657</v>
      </c>
      <c r="B23" s="157"/>
      <c r="C23" s="158">
        <v>64</v>
      </c>
      <c r="D23" s="158">
        <v>62</v>
      </c>
      <c r="E23" s="159">
        <v>126</v>
      </c>
      <c r="F23" s="160">
        <v>1.6393442622950821E-2</v>
      </c>
      <c r="G23" s="161">
        <v>245</v>
      </c>
      <c r="H23" s="162">
        <v>6.0255779636005896E-2</v>
      </c>
      <c r="I23" s="161">
        <v>1807</v>
      </c>
      <c r="J23" s="162">
        <v>5.5052859275508029E-2</v>
      </c>
      <c r="K23" s="160">
        <v>4.3900693844821585E-2</v>
      </c>
      <c r="L23" s="164">
        <v>42938.39063574309</v>
      </c>
    </row>
  </sheetData>
  <autoFilter ref="A6:L23"/>
  <mergeCells count="2">
    <mergeCell ref="L4:L5"/>
    <mergeCell ref="B1:J1"/>
  </mergeCells>
  <pageMargins left="0.25" right="0.25" top="0.25" bottom="0.25" header="0.31" footer="0.21"/>
  <pageSetup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</vt:i4>
      </vt:variant>
    </vt:vector>
  </HeadingPairs>
  <TitlesOfParts>
    <vt:vector size="25" baseType="lpstr">
      <vt:lpstr>FY16 Summary</vt:lpstr>
      <vt:lpstr>DCA</vt:lpstr>
      <vt:lpstr>DCM</vt:lpstr>
      <vt:lpstr>DCS</vt:lpstr>
      <vt:lpstr>DCJ</vt:lpstr>
      <vt:lpstr>DCHS</vt:lpstr>
      <vt:lpstr>DOH</vt:lpstr>
      <vt:lpstr>LIB</vt:lpstr>
      <vt:lpstr>NOND</vt:lpstr>
      <vt:lpstr>MCSO</vt:lpstr>
      <vt:lpstr>DA</vt:lpstr>
      <vt:lpstr>Original</vt:lpstr>
      <vt:lpstr>DA!Print_Area</vt:lpstr>
      <vt:lpstr>DCA!Print_Area</vt:lpstr>
      <vt:lpstr>DCHS!Print_Area</vt:lpstr>
      <vt:lpstr>DCJ!Print_Area</vt:lpstr>
      <vt:lpstr>DCM!Print_Area</vt:lpstr>
      <vt:lpstr>DCS!Print_Area</vt:lpstr>
      <vt:lpstr>DOH!Print_Area</vt:lpstr>
      <vt:lpstr>'FY16 Summary'!Print_Area</vt:lpstr>
      <vt:lpstr>LIB!Print_Area</vt:lpstr>
      <vt:lpstr>MCSO!Print_Area</vt:lpstr>
      <vt:lpstr>NOND!Print_Area</vt:lpstr>
      <vt:lpstr>Original!Print_Area</vt:lpstr>
      <vt:lpstr>DOH!Print_Titles</vt:lpstr>
    </vt:vector>
  </TitlesOfParts>
  <Company>Multnomah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wallisd</dc:creator>
  <cp:lastModifiedBy>unruhj</cp:lastModifiedBy>
  <cp:lastPrinted>2014-12-01T17:41:53Z</cp:lastPrinted>
  <dcterms:created xsi:type="dcterms:W3CDTF">2008-10-09T21:31:58Z</dcterms:created>
  <dcterms:modified xsi:type="dcterms:W3CDTF">2014-12-12T18:03:09Z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-1382724459</vt:i4>
  </property>
  <property fmtid="{D5CDD505-2E9C-101B-9397-08002B2CF9AE}" pid="3" name="_EmailSubject">
    <vt:lpwstr>FY11 Records Allocations</vt:lpwstr>
  </property>
  <property fmtid="{D5CDD505-2E9C-101B-9397-08002B2CF9AE}" pid="4" name="_AuthorEmail">
    <vt:lpwstr>dwight.d.wallis@co.multnomah.or.us</vt:lpwstr>
  </property>
  <property fmtid="{D5CDD505-2E9C-101B-9397-08002B2CF9AE}" pid="5" name="_AuthorEmailDisplayName">
    <vt:lpwstr>WALLIS Dwight D</vt:lpwstr>
  </property>
  <property fmtid="{D5CDD505-2E9C-101B-9397-08002B2CF9AE}" pid="6" name="_PreviousAdHocReviewCycleID">
    <vt:i4>1599459155</vt:i4>
  </property>
  <property fmtid="{D5CDD505-2E9C-101B-9397-08002B2CF9AE}" pid="7" name="_ReviewingToolsShownOnce">
    <vt:lpwstr/>
  </property>
</Properties>
</file>