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3\Rate Setting\FY23 Published ISR\"/>
    </mc:Choice>
  </mc:AlternateContent>
  <bookViews>
    <workbookView xWindow="0" yWindow="0" windowWidth="28800" windowHeight="13200" tabRatio="763"/>
  </bookViews>
  <sheets>
    <sheet name="Workbook Overview" sheetId="4" r:id="rId1"/>
    <sheet name="Department Summaries" sheetId="2" r:id="rId2"/>
    <sheet name="Building Detail" sheetId="3" r:id="rId3"/>
    <sheet name="Other Charges" sheetId="6" r:id="rId4"/>
    <sheet name="Enhanced Services" sheetId="7" r:id="rId5"/>
    <sheet name="Allocated $ per Sq Ft" sheetId="1" r:id="rId6"/>
    <sheet name="Department Lease Revenue" sheetId="5" r:id="rId7"/>
  </sheets>
  <externalReferences>
    <externalReference r:id="rId8"/>
    <externalReference r:id="rId9"/>
    <externalReference r:id="rId10"/>
    <externalReference r:id="rId11"/>
    <externalReference r:id="rId12"/>
  </externalReferences>
  <definedNames>
    <definedName name="_xlnm._FilterDatabase" localSheetId="2" hidden="1">'Building Detail'!$A$1:$AK$608</definedName>
    <definedName name="_xlnm._FilterDatabase" localSheetId="4" hidden="1">'Enhanced Services'!$A$2:$L$57</definedName>
    <definedName name="_Order1" hidden="1">255</definedName>
    <definedName name="_Sort" localSheetId="6"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6">'Department Lease Revenue'!$A$1:$E$13</definedName>
    <definedName name="_xlnm.Print_Area" localSheetId="1">'Department Summaries'!$A$46:$AB$46</definedName>
    <definedName name="_xlnm.Print_Titles" localSheetId="1">'Department Summaries'!#REF!</definedName>
    <definedName name="type" localSheetId="0">[5]Sheet1!$A$1:$A$4</definedName>
    <definedName name="type">[5]Sheet1!$A$1:$A$4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6" l="1"/>
  <c r="I23" i="6"/>
  <c r="J22" i="6"/>
  <c r="I22" i="6"/>
  <c r="I21" i="6"/>
  <c r="J21" i="6" s="1"/>
  <c r="I20" i="6"/>
  <c r="J20" i="6" s="1"/>
  <c r="I19" i="6"/>
  <c r="J19" i="6" s="1"/>
  <c r="J18" i="6"/>
  <c r="I18" i="6"/>
  <c r="I17" i="6"/>
  <c r="J17" i="6" s="1"/>
  <c r="I16" i="6"/>
  <c r="J16" i="6" s="1"/>
  <c r="J15" i="6"/>
  <c r="I15" i="6"/>
  <c r="I14" i="6"/>
  <c r="J14" i="6" s="1"/>
  <c r="I13" i="6"/>
  <c r="J13" i="6" s="1"/>
  <c r="I12" i="6"/>
  <c r="J12" i="6" s="1"/>
  <c r="J11" i="6"/>
  <c r="I11" i="6"/>
  <c r="J10" i="6"/>
  <c r="I10" i="6"/>
  <c r="I9" i="6"/>
  <c r="J9" i="6" s="1"/>
  <c r="I8" i="6"/>
  <c r="J8" i="6" s="1"/>
  <c r="J7" i="6"/>
  <c r="I7" i="6"/>
  <c r="J6" i="6"/>
  <c r="I6" i="6"/>
  <c r="C6" i="6"/>
  <c r="I5" i="6"/>
  <c r="J5" i="6" s="1"/>
  <c r="C5" i="6"/>
  <c r="J4" i="6"/>
  <c r="I4" i="6"/>
  <c r="J3" i="6"/>
  <c r="I3" i="6"/>
</calcChain>
</file>

<file path=xl/sharedStrings.xml><?xml version="1.0" encoding="utf-8"?>
<sst xmlns="http://schemas.openxmlformats.org/spreadsheetml/2006/main" count="5804" uniqueCount="607">
  <si>
    <t>Space Type</t>
  </si>
  <si>
    <t>FY17</t>
  </si>
  <si>
    <t>FY18</t>
  </si>
  <si>
    <t>FY19</t>
  </si>
  <si>
    <t>FY20</t>
  </si>
  <si>
    <t>Clinic (CL)</t>
  </si>
  <si>
    <t>Detention Center (DC)</t>
  </si>
  <si>
    <t>General Use (GU)</t>
  </si>
  <si>
    <t>Library (LI)</t>
  </si>
  <si>
    <t>Shop (SH)</t>
  </si>
  <si>
    <t>Warehouse (WH)</t>
  </si>
  <si>
    <t>All Capital Funds</t>
  </si>
  <si>
    <t>Other</t>
  </si>
  <si>
    <t>FPM Space</t>
  </si>
  <si>
    <t>Vacant Space</t>
  </si>
  <si>
    <t>External Lease Recovery</t>
  </si>
  <si>
    <t>Lease Admin</t>
  </si>
  <si>
    <t>Department Occupied Space - Fund 3505</t>
  </si>
  <si>
    <t>Department Occupied Space - Capital Funds</t>
  </si>
  <si>
    <t>Department</t>
  </si>
  <si>
    <t>Prorated Square Footage</t>
  </si>
  <si>
    <t>O&amp;M
Direct</t>
  </si>
  <si>
    <t>O&amp;M Overhead -
FPM/Vac</t>
  </si>
  <si>
    <t>O&amp;M Overhead -
External Clients</t>
  </si>
  <si>
    <t>O&amp;M Sub-Total</t>
  </si>
  <si>
    <t>Debt</t>
  </si>
  <si>
    <t>Utilities</t>
  </si>
  <si>
    <t>Lease Building Direct</t>
  </si>
  <si>
    <t>Lease Building Admin</t>
  </si>
  <si>
    <t>Lease Annual Parking Spaces</t>
  </si>
  <si>
    <t>Lease Total</t>
  </si>
  <si>
    <t>Enhanced Custodial</t>
  </si>
  <si>
    <t>Enhanced Security</t>
  </si>
  <si>
    <t>Enhanced
Other</t>
  </si>
  <si>
    <t>Enhanced Total</t>
  </si>
  <si>
    <t xml:space="preserve">Non-O&amp;M Overhead
FPM/Vac
</t>
  </si>
  <si>
    <t>Non-O&amp;M Overhead -
External Clients</t>
  </si>
  <si>
    <t>Non-O&amp;M Sub-Total</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</si>
  <si>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</si>
  <si>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</si>
  <si>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</si>
  <si>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</si>
  <si>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</si>
  <si>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</si>
  <si>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</si>
  <si>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</si>
  <si>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</si>
  <si>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</si>
  <si>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</si>
  <si>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</si>
  <si>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</si>
  <si>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</si>
  <si>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</si>
  <si>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</si>
  <si>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</si>
  <si>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</si>
  <si>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</si>
  <si>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</si>
  <si>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</si>
  <si>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</si>
  <si>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</si>
  <si>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</si>
  <si>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</si>
  <si>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</si>
  <si>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</si>
  <si>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Operations
$</t>
  </si>
  <si>
    <t>Lease Admin
$</t>
  </si>
  <si>
    <t>Workbook Tab Contents</t>
  </si>
  <si>
    <t>Overview</t>
  </si>
  <si>
    <t>Department Lease Revenue</t>
  </si>
  <si>
    <t>For reference only</t>
  </si>
  <si>
    <t>Dept</t>
  </si>
  <si>
    <t>Building #</t>
  </si>
  <si>
    <t>Building Name</t>
  </si>
  <si>
    <t>External Client</t>
  </si>
  <si>
    <t>Multnomah County East</t>
  </si>
  <si>
    <t>Gresham Senior Center</t>
  </si>
  <si>
    <t>Cherry Blossom Plaza</t>
  </si>
  <si>
    <t>IRCO</t>
  </si>
  <si>
    <t>Meals on Wheels</t>
  </si>
  <si>
    <t>Tabor Square Office Building</t>
  </si>
  <si>
    <t>Walnut Park Complex</t>
  </si>
  <si>
    <t>Southeast Health Center</t>
  </si>
  <si>
    <t>NWRPCA</t>
  </si>
  <si>
    <t>Impact NW</t>
  </si>
  <si>
    <t>Ride Connection</t>
  </si>
  <si>
    <t>YWCA</t>
  </si>
  <si>
    <t>MOTORPOOL</t>
  </si>
  <si>
    <t>INTERNAL AFFAIRS</t>
  </si>
  <si>
    <t>EXECUTIVE</t>
  </si>
  <si>
    <t>DEPT ASSIGNED</t>
  </si>
  <si>
    <t>INSPECTIONS</t>
  </si>
  <si>
    <t>FISCAL</t>
  </si>
  <si>
    <t>CORRECTIONS FACILITIES ADMIN</t>
  </si>
  <si>
    <t>BCC DISTRICT 3</t>
  </si>
  <si>
    <t>OEM</t>
  </si>
  <si>
    <t>PLANNING &amp; RESEARCH</t>
  </si>
  <si>
    <t>CORRECTIONS SERVICES ADMIN</t>
  </si>
  <si>
    <t>MULTNOMAH BLDG</t>
  </si>
  <si>
    <t>BUSINESS SERVICES ADMIN</t>
  </si>
  <si>
    <t>HUMAN RESOURCES</t>
  </si>
  <si>
    <t>West Gresham Plaza Parking</t>
  </si>
  <si>
    <t>IT TELECOM</t>
  </si>
  <si>
    <t>IT WAN</t>
  </si>
  <si>
    <t>ISOM Library Admin Parking</t>
  </si>
  <si>
    <t>IT DESKTOP SERVICES</t>
  </si>
  <si>
    <t>Courthouse Parking</t>
  </si>
  <si>
    <t>$/Month</t>
  </si>
  <si>
    <t>Identified Program</t>
  </si>
  <si>
    <t>Cost Object</t>
  </si>
  <si>
    <t>Item</t>
  </si>
  <si>
    <t>Multnomah Building Garage Monthly Parking Spaces</t>
  </si>
  <si>
    <t>Allocations by Square Foot</t>
  </si>
  <si>
    <t>Capital Fee</t>
  </si>
  <si>
    <t>Other Annual Lease Spaces</t>
  </si>
  <si>
    <t>Building</t>
  </si>
  <si>
    <t>Enhanced Assignment</t>
  </si>
  <si>
    <t>Security 
(De Paul &amp; NW Enforcement)</t>
  </si>
  <si>
    <t>Other - 
Districts Assessments</t>
  </si>
  <si>
    <t>Building Enhanced Services</t>
  </si>
  <si>
    <t xml:space="preserve">Cost Object
</t>
  </si>
  <si>
    <t>Pro-Rated Square Footage for Allocation</t>
  </si>
  <si>
    <t>Charge Building  O&amp;M?</t>
  </si>
  <si>
    <t>Debt
$</t>
  </si>
  <si>
    <t>Utilities
$</t>
  </si>
  <si>
    <t>Lease
$</t>
  </si>
  <si>
    <t>Enhanced -  Janitorial Svcs &amp; Supplies - Relay 
$</t>
  </si>
  <si>
    <t xml:space="preserve"> Enhanced - Security - DePaul &amp; NW Enforcement
$</t>
  </si>
  <si>
    <t xml:space="preserve"> Enhanced - Other
$</t>
  </si>
  <si>
    <t>Enhanced
$</t>
  </si>
  <si>
    <t>Fund 3505
 $</t>
  </si>
  <si>
    <t>CIP
$</t>
  </si>
  <si>
    <t>AP
 $</t>
  </si>
  <si>
    <t>LIB
 $</t>
  </si>
  <si>
    <t>Capital Funds 
$</t>
  </si>
  <si>
    <t/>
  </si>
  <si>
    <t>N</t>
  </si>
  <si>
    <t>L-101</t>
  </si>
  <si>
    <t>Y</t>
  </si>
  <si>
    <t>CIP</t>
  </si>
  <si>
    <t>L-42</t>
  </si>
  <si>
    <t>L-125</t>
  </si>
  <si>
    <t>AP</t>
  </si>
  <si>
    <t>L-106</t>
  </si>
  <si>
    <t>L-132</t>
  </si>
  <si>
    <t>L-149</t>
  </si>
  <si>
    <t>L-126</t>
  </si>
  <si>
    <t>L-128</t>
  </si>
  <si>
    <t>L-24</t>
  </si>
  <si>
    <t>L-118</t>
  </si>
  <si>
    <t>L-92</t>
  </si>
  <si>
    <t>L-121</t>
  </si>
  <si>
    <t>L-34</t>
  </si>
  <si>
    <t>L-25</t>
  </si>
  <si>
    <t>N/A</t>
  </si>
  <si>
    <t>L-88</t>
  </si>
  <si>
    <t>L-89</t>
  </si>
  <si>
    <t>L-119</t>
  </si>
  <si>
    <t>L-112</t>
  </si>
  <si>
    <t>L-127</t>
  </si>
  <si>
    <t>L-114</t>
  </si>
  <si>
    <t>L-120</t>
  </si>
  <si>
    <t>L-04</t>
  </si>
  <si>
    <t>L-117</t>
  </si>
  <si>
    <t>L-133</t>
  </si>
  <si>
    <t>L-131</t>
  </si>
  <si>
    <t>L-135</t>
  </si>
  <si>
    <t>L-137</t>
  </si>
  <si>
    <t>L-146</t>
  </si>
  <si>
    <t>L-152</t>
  </si>
  <si>
    <t>L-150</t>
  </si>
  <si>
    <t>L-134</t>
  </si>
  <si>
    <t>L-39</t>
  </si>
  <si>
    <t>L-64</t>
  </si>
  <si>
    <t>L-43</t>
  </si>
  <si>
    <t>L-113</t>
  </si>
  <si>
    <t>L-115</t>
  </si>
  <si>
    <t>FPM</t>
  </si>
  <si>
    <t>Rocky Butte</t>
  </si>
  <si>
    <t>SH</t>
  </si>
  <si>
    <t>Biddle Butte</t>
  </si>
  <si>
    <t>DC</t>
  </si>
  <si>
    <t>GU</t>
  </si>
  <si>
    <t>WH</t>
  </si>
  <si>
    <t>Congress Center</t>
  </si>
  <si>
    <t>IGA</t>
  </si>
  <si>
    <t>Justice Center</t>
  </si>
  <si>
    <t>Vac</t>
  </si>
  <si>
    <t>CL</t>
  </si>
  <si>
    <t>State Office Building</t>
  </si>
  <si>
    <t>Old Town Recovery Center</t>
  </si>
  <si>
    <t>Ext Out</t>
  </si>
  <si>
    <t>Mead Building</t>
  </si>
  <si>
    <t>Gladys McCoy Building</t>
  </si>
  <si>
    <t>Five Oak Building</t>
  </si>
  <si>
    <t>Director Building</t>
  </si>
  <si>
    <t>Lloyd Corporate Plaza - Environmental Health</t>
  </si>
  <si>
    <t>Lloyd Corporate Plaza - Library Admin Headquarters</t>
  </si>
  <si>
    <t>Jefferson High School</t>
  </si>
  <si>
    <t>James Hawthorne Apartments</t>
  </si>
  <si>
    <t>Roosevelt High School</t>
  </si>
  <si>
    <t>Robert W Blanchard Parking Shed</t>
  </si>
  <si>
    <t>Robert W Blanchard Maintenance Building 1</t>
  </si>
  <si>
    <t>Robert W Blanchard Fleet Shops</t>
  </si>
  <si>
    <t>Robert W Blanchard Education Service Center</t>
  </si>
  <si>
    <t>DCA Distribution Services</t>
  </si>
  <si>
    <t>DCA Motor Pool</t>
  </si>
  <si>
    <t>Robert W Blanchard Maintenance Building 2</t>
  </si>
  <si>
    <t>Willamette Center</t>
  </si>
  <si>
    <t>DCJ East County - North</t>
  </si>
  <si>
    <t>DCJ East County - South</t>
  </si>
  <si>
    <t>David Douglas Modular Office</t>
  </si>
  <si>
    <t>Vector Control Parking Shed</t>
  </si>
  <si>
    <t>Vector Control Modular Office</t>
  </si>
  <si>
    <t>DCJ East County - West</t>
  </si>
  <si>
    <t>Parkrose High School</t>
  </si>
  <si>
    <t>Madison High School</t>
  </si>
  <si>
    <t>River Patrol Columbia</t>
  </si>
  <si>
    <t>River Patrol Chinook Landing</t>
  </si>
  <si>
    <t>Juvenile Justice Complex</t>
  </si>
  <si>
    <t>External</t>
  </si>
  <si>
    <t>Vector Control</t>
  </si>
  <si>
    <t>Hansen Building</t>
  </si>
  <si>
    <t>Multnomah County Inverness Jail</t>
  </si>
  <si>
    <t>Hansen Station</t>
  </si>
  <si>
    <t>Isom Building</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</si>
  <si>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</si>
  <si>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</si>
  <si>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</si>
  <si>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</si>
  <si>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</si>
  <si>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</si>
  <si>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</si>
  <si>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</si>
  <si>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</si>
  <si>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</si>
  <si>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</si>
  <si>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</si>
  <si>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</si>
  <si>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</si>
  <si>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Professional Plaza 102</t>
  </si>
  <si>
    <t>Rockwood Community Health Center</t>
  </si>
  <si>
    <t>Gresham Probation</t>
  </si>
  <si>
    <t>Duniway-Lovejoy Elections Building</t>
  </si>
  <si>
    <t>Vance Crusher Road Shop</t>
  </si>
  <si>
    <t>John B Yeon Facility</t>
  </si>
  <si>
    <t>DCA Fleet Services</t>
  </si>
  <si>
    <t>DCA Records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</si>
  <si>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</si>
  <si>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</si>
  <si>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</si>
  <si>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</si>
  <si>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</si>
  <si>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</si>
  <si>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</si>
  <si>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</si>
  <si>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</si>
  <si>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</si>
  <si>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</si>
  <si>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</si>
  <si>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</si>
  <si>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</si>
  <si>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</si>
  <si>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</si>
  <si>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</si>
  <si>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</si>
  <si>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</si>
  <si>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</si>
  <si>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</si>
  <si>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</si>
  <si>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</si>
  <si>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</si>
  <si>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</si>
  <si>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</si>
  <si>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</si>
  <si>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</si>
  <si>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</si>
  <si>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</si>
  <si>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</si>
  <si>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West Gresham Plaza</t>
  </si>
  <si>
    <t>I-84 Corporate Center</t>
  </si>
  <si>
    <t>Gresham Women's Shelter</t>
  </si>
  <si>
    <t>Fairview City Hall</t>
  </si>
  <si>
    <t>Oak Street Building</t>
  </si>
  <si>
    <t>Foster Center</t>
  </si>
  <si>
    <t>Jantzen Warehouse</t>
  </si>
  <si>
    <t>East County Office Building</t>
  </si>
  <si>
    <t>Central Library</t>
  </si>
  <si>
    <t>LB</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</si>
  <si>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</si>
  <si>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</si>
  <si>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</si>
  <si>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</si>
  <si>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</si>
  <si>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</si>
  <si>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</si>
  <si>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</si>
  <si>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</si>
  <si>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</si>
  <si>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</si>
  <si>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</si>
  <si>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</si>
  <si>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</si>
  <si>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</si>
  <si>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</si>
  <si>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</si>
  <si>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</si>
  <si>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01</t>
  </si>
  <si>
    <t>DCA Electronic Services</t>
  </si>
  <si>
    <t>MCSO Enf Administration</t>
  </si>
  <si>
    <t>14</t>
  </si>
  <si>
    <t>NOND State Mandated Expenses</t>
  </si>
  <si>
    <t>DA General Support Services</t>
  </si>
  <si>
    <t>MCSO Corr Fac MCDC</t>
  </si>
  <si>
    <t>CITY OF PORTLAND BUREAU OF</t>
  </si>
  <si>
    <t>JASON LEE</t>
  </si>
  <si>
    <t>02</t>
  </si>
  <si>
    <t>HD Distribution</t>
  </si>
  <si>
    <t>DCA Service Request Revenue</t>
  </si>
  <si>
    <t>03</t>
  </si>
  <si>
    <t>DCJ ASD PRSP (Pre Release Svcs Prog)</t>
  </si>
  <si>
    <t>04</t>
  </si>
  <si>
    <t>05</t>
  </si>
  <si>
    <t>06</t>
  </si>
  <si>
    <t>07</t>
  </si>
  <si>
    <t>08</t>
  </si>
  <si>
    <t>10</t>
  </si>
  <si>
    <t>11</t>
  </si>
  <si>
    <t>12</t>
  </si>
  <si>
    <t>13</t>
  </si>
  <si>
    <t>15</t>
  </si>
  <si>
    <t>16</t>
  </si>
  <si>
    <t>LL</t>
  </si>
  <si>
    <t>DCJ ASD Mead</t>
  </si>
  <si>
    <t>DCM HR Risk Employee Wellness</t>
  </si>
  <si>
    <t xml:space="preserve">B </t>
  </si>
  <si>
    <t>09</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</si>
  <si>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</si>
  <si>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</si>
  <si>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</si>
  <si>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</si>
  <si>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</si>
  <si>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</si>
  <si>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</si>
  <si>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</si>
  <si>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</si>
  <si>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M25 DD10DIVBLDG167</t>
  </si>
  <si>
    <t>DD FiveOak Facilities - To be Allocated</t>
  </si>
  <si>
    <t>M25 Weather.Split</t>
  </si>
  <si>
    <t>YFS Weatherization Split</t>
  </si>
  <si>
    <t>LIB Facilities and Logistics</t>
  </si>
  <si>
    <t>Reynolds High School</t>
  </si>
  <si>
    <t>DCJ ASD East North Bldg</t>
  </si>
  <si>
    <t>DCJ ASD MTEA P&amp;P</t>
  </si>
  <si>
    <t>MCSO Enf River Patrol</t>
  </si>
  <si>
    <t>NOND Emergency Management</t>
  </si>
  <si>
    <t>DCJ JSD Detention Custody</t>
  </si>
  <si>
    <t>DCJ JSD Nutrition Svcs</t>
  </si>
  <si>
    <t>DCJ JSD Assessment and Evaluation</t>
  </si>
  <si>
    <t>DCJ JSD Internal Svcs and Suppt</t>
  </si>
  <si>
    <t>OREGON YOUTH AUTHORITY</t>
  </si>
  <si>
    <t>MCSO Corr Fac MCIJ</t>
  </si>
  <si>
    <t>MCSO Corr Svcs Prop/Laundry</t>
  </si>
  <si>
    <t>ADVSD Walnut Park Facilities - To be Allocated</t>
  </si>
  <si>
    <t>MEALS ON WHEELS PEOPLE LEASE</t>
  </si>
  <si>
    <t>DCS Animal Care Management</t>
  </si>
  <si>
    <t>MCSO Enf SIU</t>
  </si>
  <si>
    <t>MCSO Enf Civil Process</t>
  </si>
  <si>
    <t>MCSO BS CJIS</t>
  </si>
  <si>
    <t>MCSO BS Enforcement Records</t>
  </si>
  <si>
    <t>MCSO BS Alarms Ord</t>
  </si>
  <si>
    <t>M25 SCPSP.CVB.CGF</t>
  </si>
  <si>
    <t>Clara Vista/Bienestar CGF</t>
  </si>
  <si>
    <t>ADVSD Cherry Blossom Facilities - To be Allocated</t>
  </si>
  <si>
    <t>DCS Animal Business Operations Management</t>
  </si>
  <si>
    <t>ADVSD Tabor Square Facilities - To be Allocated</t>
  </si>
  <si>
    <t>PORTLAND IMPACT</t>
  </si>
  <si>
    <t>DCS Elections Adminstration</t>
  </si>
  <si>
    <t>DCS Road Maintenance</t>
  </si>
  <si>
    <t>MCSO Corr Svcs Transport</t>
  </si>
  <si>
    <t>DCS Accounting RF</t>
  </si>
  <si>
    <t>SD Mid County Street Lighting Svc District</t>
  </si>
  <si>
    <t>GRESHAM CITY OF PUBLIC WORKS</t>
  </si>
  <si>
    <t>DCS Business Services</t>
  </si>
  <si>
    <t>DCS Finance Transportation</t>
  </si>
  <si>
    <t>DCS Transportation Director</t>
  </si>
  <si>
    <t>DCS Asset Management Program</t>
  </si>
  <si>
    <t>DCS Road Engineering</t>
  </si>
  <si>
    <t>DCS Water Quality</t>
  </si>
  <si>
    <t>DCA Application Management</t>
  </si>
  <si>
    <t>DCS LUP Current Planning</t>
  </si>
  <si>
    <t>DCS Transportation Yeon Garage CGF</t>
  </si>
  <si>
    <t>DCS Land Corners</t>
  </si>
  <si>
    <t>Marshall High School</t>
  </si>
  <si>
    <t>G25 0190 15 EDXIX</t>
  </si>
  <si>
    <t>Title XIX - LTSS East</t>
  </si>
  <si>
    <t>GRESHAM SENIOR CENTER</t>
  </si>
  <si>
    <t>RIDE CONNECTION</t>
  </si>
  <si>
    <t>Gateway Children's Center MDT Building</t>
  </si>
  <si>
    <t>M25 SCP.DV.DVERT.CGF</t>
  </si>
  <si>
    <t>DV Enh Response Team CGF</t>
  </si>
  <si>
    <t>OREG ST OF DEPT OF HUMAN SERVICES</t>
  </si>
  <si>
    <t>DCS Bridge Maintenance</t>
  </si>
  <si>
    <t>DCS Bridge Engineering</t>
  </si>
  <si>
    <t>Gateway Children's Center Service Building</t>
  </si>
  <si>
    <t>CRC HEAD START</t>
  </si>
  <si>
    <t>Gateway Children's Center Residential Building</t>
  </si>
  <si>
    <t>DCM FRM Risk Admin</t>
  </si>
  <si>
    <t>DCS Director</t>
  </si>
  <si>
    <t>MCSO Corr Svcs Court Svcs</t>
  </si>
  <si>
    <t>DCM CFO's Office</t>
  </si>
  <si>
    <t>G15 0242 10 SED66</t>
  </si>
  <si>
    <t>Oregon Child Support Program - SED 66</t>
  </si>
  <si>
    <t>MCSO Corr Svcs Warehouse</t>
  </si>
  <si>
    <t>NOND Community Involvement</t>
  </si>
  <si>
    <t>NOND Board Clerk</t>
  </si>
  <si>
    <t>DCM Recording Admistration</t>
  </si>
  <si>
    <t>VOYA SERVICES COMPANY</t>
  </si>
  <si>
    <t>DCM Business Services</t>
  </si>
  <si>
    <t>G10 0250 20 SB</t>
  </si>
  <si>
    <t>MCSO Executive Office</t>
  </si>
  <si>
    <t>MCSO Executive Human Resources</t>
  </si>
  <si>
    <t>MCSO Prof Stnds Internal Affairs</t>
  </si>
  <si>
    <t>MCSO Prof Stnds Inspections</t>
  </si>
  <si>
    <t>MCSO BS Administration</t>
  </si>
  <si>
    <t>MCSO Executive Backgrounds</t>
  </si>
  <si>
    <t>MCSO Corr Fac Administration</t>
  </si>
  <si>
    <t>MCSO Enf Detectives</t>
  </si>
  <si>
    <t>MCSO BS P&amp;R</t>
  </si>
  <si>
    <t>MCSO BS Fiscal</t>
  </si>
  <si>
    <t>DCM Labor Relations</t>
  </si>
  <si>
    <t>DCM HR Risk Labor Relations</t>
  </si>
  <si>
    <t>DCM Central HR Administration</t>
  </si>
  <si>
    <t>DCM HR Risk Gen Comp and Benefits</t>
  </si>
  <si>
    <t>DCM Classification Compensation</t>
  </si>
  <si>
    <t>DCA Human Resources</t>
  </si>
  <si>
    <t>DCA Budget</t>
  </si>
  <si>
    <t>DCA Contracts and Procurement</t>
  </si>
  <si>
    <t>DCA Strategic Sourcing</t>
  </si>
  <si>
    <t>DCA Director's Office</t>
  </si>
  <si>
    <t>AFSCME LOCAL 88</t>
  </si>
  <si>
    <t>NOND County Attorney</t>
  </si>
  <si>
    <t>DCM Budget Office</t>
  </si>
  <si>
    <t>NOND BCC Charges</t>
  </si>
  <si>
    <t>NOND Chair's Office</t>
  </si>
  <si>
    <t>NOND Auditor</t>
  </si>
  <si>
    <t>NOND Sustainability Program</t>
  </si>
  <si>
    <t>NOND Goverment Relations</t>
  </si>
  <si>
    <t>NOND Communications Office</t>
  </si>
  <si>
    <t>DCM Director's Office</t>
  </si>
  <si>
    <t>SB1145 - LPSCC</t>
  </si>
  <si>
    <t>Briarwood Suites</t>
  </si>
  <si>
    <t>L-162</t>
  </si>
  <si>
    <t>MCSO Corr Fac Inmate W/C</t>
  </si>
  <si>
    <t>MCSO Enf Logistics</t>
  </si>
  <si>
    <t>MCSO Enf Patrol</t>
  </si>
  <si>
    <t>G25 0146 01 A48</t>
  </si>
  <si>
    <t>DD SE 48 - Admin &amp; Support</t>
  </si>
  <si>
    <t>DCS Animal Field Services</t>
  </si>
  <si>
    <t>LIB Central Stack Services</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</si>
  <si>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</si>
  <si>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</si>
  <si>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</si>
  <si>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</si>
  <si>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</si>
  <si>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</si>
  <si>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</si>
  <si>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</si>
  <si>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</si>
  <si>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</si>
  <si>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</si>
  <si>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</si>
  <si>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</si>
  <si>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</si>
  <si>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Sellwood Mooreland Library</t>
  </si>
  <si>
    <t>LIB Kenton Library</t>
  </si>
  <si>
    <t>LIB Troutdale Library</t>
  </si>
  <si>
    <t>Central Courthouse</t>
  </si>
  <si>
    <t>MCSO Corr Svcs FSU</t>
  </si>
  <si>
    <t>M50 1516 JFCS</t>
  </si>
  <si>
    <t>1516: JSD FCS</t>
  </si>
  <si>
    <t>DCJ ASD Assessment and Referral</t>
  </si>
  <si>
    <t>17</t>
  </si>
  <si>
    <t>Notes</t>
  </si>
  <si>
    <t>HD 70%</t>
  </si>
  <si>
    <t>DCHS 30%</t>
  </si>
  <si>
    <t>HD 52%</t>
  </si>
  <si>
    <t>DCHS 48%</t>
  </si>
  <si>
    <t>HD 60%</t>
  </si>
  <si>
    <t>DCHS 40%</t>
  </si>
  <si>
    <t>HD 50%</t>
  </si>
  <si>
    <t>DCHS 50%</t>
  </si>
  <si>
    <t>FY21</t>
  </si>
  <si>
    <t>GL 60430 Total</t>
  </si>
  <si>
    <t>GL 60432 Total</t>
  </si>
  <si>
    <t>Stage</t>
  </si>
  <si>
    <t>Published</t>
  </si>
  <si>
    <t>DA Division II - Administration</t>
  </si>
  <si>
    <t>M50 GF JDETG</t>
  </si>
  <si>
    <t>DCJ JSD Detention Gym CGF</t>
  </si>
  <si>
    <t>DA Division I - Administration</t>
  </si>
  <si>
    <t>IMMIGRANT &amp; REFUGEE COMMUNITY ORGANIZATION</t>
  </si>
  <si>
    <t>DCJ ASD Women &amp; Family Svcs Unit</t>
  </si>
  <si>
    <t>DCS Survey Office</t>
  </si>
  <si>
    <t>NOND Office of Diversity and Equity</t>
  </si>
  <si>
    <t>DCM FRM Risk Safety</t>
  </si>
  <si>
    <t>NOND Complaints Investigation Unit</t>
  </si>
  <si>
    <t>DCM HCM Workday Support</t>
  </si>
  <si>
    <t>L-165</t>
  </si>
  <si>
    <t>Bushong</t>
  </si>
  <si>
    <t>P78 CP16 2020 01</t>
  </si>
  <si>
    <t>Multiple</t>
  </si>
  <si>
    <t>SHARED</t>
  </si>
  <si>
    <t>FY22</t>
  </si>
  <si>
    <t>Please contact Facilities and Property Management with any lease revenue questions.</t>
  </si>
  <si>
    <t>Other - Pest Control</t>
  </si>
  <si>
    <t>Other - Laundry/Mat Cleaning</t>
  </si>
  <si>
    <t>Other - Landscaping</t>
  </si>
  <si>
    <t>FY 2023 Published Facilities and Property Management Internal Services Charges</t>
  </si>
  <si>
    <t>FY 2022 Adopted Facilities and Property Management Internal Services Charges</t>
  </si>
  <si>
    <t>JOHS</t>
  </si>
  <si>
    <t>M30 SOS TEMP B161 PDX GF</t>
  </si>
  <si>
    <t>JOHS Safety off the Streets Winter Shelter &amp; Severe Weather Mead Shelter PDX GF</t>
  </si>
  <si>
    <t>M30 SOS ADLT B285 PDX GF</t>
  </si>
  <si>
    <t>JOHS Safety off the Streets Adult Willamette Shelter PDX GF</t>
  </si>
  <si>
    <t>M30 SOS ADLT B287 VL</t>
  </si>
  <si>
    <t>JOHS Safety off the Streets Adult Wy'East Shelter DCJ South VL</t>
  </si>
  <si>
    <t>M30 SOS TEMP B322 VL</t>
  </si>
  <si>
    <t>JOHS Safety off the Streets Winter Shelter &amp; Severe Weather Walnut Park Warming Shelter VL</t>
  </si>
  <si>
    <t>G25 0190 17 NEXIX</t>
  </si>
  <si>
    <t>G25 0190 19 TDXIX</t>
  </si>
  <si>
    <t>G25 0190 16 MCXIX</t>
  </si>
  <si>
    <t>G25 0190 18 SEXIX</t>
  </si>
  <si>
    <t>G25 0190 12 PSXIX</t>
  </si>
  <si>
    <t>DCJ Business Services</t>
  </si>
  <si>
    <t>DCM ERP Finance Support</t>
  </si>
  <si>
    <t>DCM Organizational Learning</t>
  </si>
  <si>
    <t>M72 74400-00-01522</t>
  </si>
  <si>
    <t>Preschool for All PIT Admin</t>
  </si>
  <si>
    <t>M30 SOS FAM B506 CGF</t>
  </si>
  <si>
    <t>JOHS Safety off the Streets Families Lialac Meadows CGF</t>
  </si>
  <si>
    <t>M30 SOS WMN B529 CGF</t>
  </si>
  <si>
    <t>JOHS Safety off the Streets Women Gresham Women's Shelter CGF</t>
  </si>
  <si>
    <t>M30 AD CGF</t>
  </si>
  <si>
    <t>JOHS Administration CGF</t>
  </si>
  <si>
    <t>M30 SOS ADLT B540 PDX GF</t>
  </si>
  <si>
    <t>JOHS Safety off the Streets Adult Foster Center Laurelwood PDX GF</t>
  </si>
  <si>
    <t>Lilac Meadows Community Building</t>
  </si>
  <si>
    <t>Lilac Meadows Kitchen Building</t>
  </si>
  <si>
    <t>Albina Library Knott Street</t>
  </si>
  <si>
    <t>Arcoa Building</t>
  </si>
  <si>
    <t>DCA LCBP</t>
  </si>
  <si>
    <t>L-143</t>
  </si>
  <si>
    <t>MCSO Temp Trailer E</t>
  </si>
  <si>
    <t>L-142E</t>
  </si>
  <si>
    <t>MCSO Temp Trailer F</t>
  </si>
  <si>
    <t>L-142F</t>
  </si>
  <si>
    <t>Portland Portal</t>
  </si>
  <si>
    <t>0</t>
  </si>
  <si>
    <t>CHL</t>
  </si>
  <si>
    <t>L-178</t>
  </si>
  <si>
    <t>Training</t>
  </si>
  <si>
    <t>DCS Elections</t>
  </si>
  <si>
    <t>Whitaker Way Industrial Park</t>
  </si>
  <si>
    <t>DCJ ASD Survival Skills</t>
  </si>
  <si>
    <t>L-184</t>
  </si>
  <si>
    <t>PVI Barbur</t>
  </si>
  <si>
    <t>G30 0459 29 PVIB</t>
  </si>
  <si>
    <t>Motel 6</t>
  </si>
  <si>
    <t>G30 0459 28 MTL6</t>
  </si>
  <si>
    <t>Days Inn</t>
  </si>
  <si>
    <t>G30 0459 30 CYPR</t>
  </si>
  <si>
    <t>Arbor Lodge</t>
  </si>
  <si>
    <t>G30 0421 30 ARBR</t>
  </si>
  <si>
    <t>545 Project</t>
  </si>
  <si>
    <t>BHRC Project</t>
  </si>
  <si>
    <t>EOC Operations Center</t>
  </si>
  <si>
    <t>L-183</t>
  </si>
  <si>
    <t>Greyhound Winter Shelter</t>
  </si>
  <si>
    <t>L-176</t>
  </si>
  <si>
    <t>TBD</t>
  </si>
  <si>
    <t>Capital Dispatch</t>
  </si>
  <si>
    <t>Spaces as of December 2021 Billing</t>
  </si>
  <si>
    <t xml:space="preserve">EQUITY AND INCLUSION </t>
  </si>
  <si>
    <t>ADMIN</t>
  </si>
  <si>
    <t>FY23</t>
  </si>
  <si>
    <t>Wapato</t>
  </si>
  <si>
    <t>This workbook contains Facilities and Property Management (FPM) internal service charges for FY 2023 budget requests.</t>
  </si>
  <si>
    <t>$/Year</t>
  </si>
  <si>
    <t>Total Space Charges
$</t>
  </si>
  <si>
    <t>Allocated Facilities Space
$</t>
  </si>
  <si>
    <t>Allocated Vacant Space
$</t>
  </si>
  <si>
    <t>Allocated Facilities + Vacant Space
$</t>
  </si>
  <si>
    <t>External Lease Revenue
$</t>
  </si>
  <si>
    <t>Total Space Charges Pre External Lease Differentiation Recovery
$</t>
  </si>
  <si>
    <t>External Lease Under (Over) Recovery Reallocation
$</t>
  </si>
  <si>
    <r>
      <t xml:space="preserve">Please notify dca.budget@multco.us if you plan to budget a different amount and provide detail with explanation.  </t>
    </r>
    <r>
      <rPr>
        <sz val="14"/>
        <color theme="1"/>
        <rFont val="Calibri"/>
        <family val="2"/>
        <scheme val="minor"/>
      </rPr>
      <t>You may be directed to Facilities and Property Management for follow up (for example to change Enhanced service levels), however, the DCA Budget Hub should be the initial point of contact to better align DCA and client departments' budgets in the final submissions to the Budget Office.</t>
    </r>
  </si>
  <si>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floor, and space type.
• Only includes charges that can tie to a  space cost driver, not includes anything on the "Other Charges" tab.
</t>
    </r>
  </si>
  <si>
    <r>
      <rPr>
        <b/>
        <sz val="14"/>
        <color theme="1"/>
        <rFont val="Calibri"/>
        <family val="2"/>
        <scheme val="minor"/>
      </rPr>
      <t>Other Charges</t>
    </r>
    <r>
      <rPr>
        <sz val="14"/>
        <color theme="1"/>
        <rFont val="Calibri"/>
        <family val="2"/>
        <scheme val="minor"/>
      </rPr>
      <t xml:space="preserve">
• Space charges based on planned annual leases.
• Multnomah Building Garage charges based on most recent available billing information, and assumed 12 months at $75/month per space.
</t>
    </r>
  </si>
  <si>
    <r>
      <rPr>
        <b/>
        <sz val="14"/>
        <color theme="1"/>
        <rFont val="Calibri"/>
        <family val="2"/>
        <scheme val="minor"/>
      </rPr>
      <t>Enhanced Services</t>
    </r>
    <r>
      <rPr>
        <sz val="14"/>
        <color theme="1"/>
        <rFont val="Calibri"/>
        <family val="2"/>
        <scheme val="minor"/>
      </rPr>
      <t xml:space="preserve">
• Enhanced Custodial Services from Relay, ABM
• Enhanced Security Services from De Paul and NW Enforcement
• Enhanced Other - Districts Tax Assessments, Pest Control, Landscaping, Laundry/Mat Cleaning, etc.
</t>
    </r>
  </si>
  <si>
    <r>
      <t xml:space="preserve">Allocated $ per Sq. Ft
</t>
    </r>
    <r>
      <rPr>
        <sz val="14"/>
        <color theme="1"/>
        <rFont val="Calibri"/>
        <family val="2"/>
        <scheme val="minor"/>
      </rPr>
      <t>• Allocated costs per square foot charged to building occupants.
• Capital funds square footage fees.</t>
    </r>
  </si>
  <si>
    <r>
      <rPr>
        <b/>
        <sz val="14"/>
        <color theme="1"/>
        <rFont val="Calibri"/>
        <family val="2"/>
        <scheme val="minor"/>
      </rPr>
      <t>Department Lease Revenue</t>
    </r>
    <r>
      <rPr>
        <b/>
        <i/>
        <sz val="14"/>
        <color theme="1"/>
        <rFont val="Calibri"/>
        <family val="2"/>
        <scheme val="minor"/>
      </rPr>
      <t xml:space="preserve">
</t>
    </r>
    <r>
      <rPr>
        <i/>
        <sz val="14"/>
        <color theme="1"/>
        <rFont val="Calibri"/>
        <family val="2"/>
        <scheme val="minor"/>
      </rPr>
      <t>For reference only</t>
    </r>
  </si>
  <si>
    <t>Custodial (ABM &amp; Relay)</t>
  </si>
  <si>
    <t>Central Eastside District Tax</t>
  </si>
  <si>
    <t>Clean and Safe District Tax</t>
  </si>
  <si>
    <t xml:space="preserve"> Total
Operating Fund 3505</t>
  </si>
  <si>
    <r>
      <t>Department Summaries</t>
    </r>
    <r>
      <rPr>
        <sz val="14"/>
        <color theme="1"/>
        <rFont val="Calibri"/>
        <family val="2"/>
        <scheme val="minor"/>
      </rPr>
      <t xml:space="preserve">
• Total figures that departments should budget for FPM internal services in FY 2023 under Cost Element 60430 (Internal Service FPM) and 60432 (Internal Service Enhanced Building Services) broken out into O&amp;M, Non-O&amp;M and Capital.
• FY 2022 adopted figures for comparison.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</si>
</sst>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0"/>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0"/>
      <name val="Calibri"/>
      <family val="2"/>
      <scheme val="minor"/>
    </font>
    <font>
      <sz val="16"/>
      <color theme="1"/>
      <name val="Calibri"/>
      <family val="2"/>
      <scheme val="minor"/>
    </font>
    <font>
      <i/>
      <sz val="14"/>
      <color theme="1"/>
      <name val="Calibri"/>
      <family val="2"/>
      <scheme val="minor"/>
    </font>
    <font>
      <b/>
      <i/>
      <sz val="14"/>
      <color theme="1"/>
      <name val="Calibri"/>
      <family val="2"/>
      <scheme val="minor"/>
    </font>
    <font>
      <sz val="14"/>
      <color rgb="FF000000"/>
      <name val="Calibri"/>
      <family val="2"/>
      <scheme val="minor"/>
    </font>
    <font>
      <sz val="14"/>
      <color rgb="FF222222"/>
      <name val="Calibri"/>
      <family val="2"/>
      <scheme val="minor"/>
    </font>
    <font>
      <sz val="16"/>
      <name val="Calibri"/>
      <family val="2"/>
      <scheme val="minor"/>
    </font>
    <font>
      <sz val="14"/>
      <name val="Calibri"/>
      <family val="2"/>
      <scheme val="minor"/>
    </font>
    <font>
      <i/>
      <sz val="14"/>
      <name val="Calibri"/>
      <family val="2"/>
      <scheme val="minor"/>
    </font>
    <font>
      <b/>
      <sz val="14"/>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4600"/>
        <bgColor indexed="64"/>
      </patternFill>
    </fill>
    <fill>
      <patternFill patternType="solid">
        <fgColor rgb="FF0070C0"/>
        <bgColor indexed="64"/>
      </patternFill>
    </fill>
    <fill>
      <patternFill patternType="solid">
        <fgColor rgb="FF00B0F0"/>
        <bgColor indexed="64"/>
      </patternFill>
    </fill>
    <fill>
      <patternFill patternType="solid">
        <fgColor rgb="FF158318"/>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0066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s>
  <borders count="35">
    <border>
      <left/>
      <right/>
      <top/>
      <bottom/>
      <diagonal/>
    </border>
    <border>
      <left style="medium">
        <color theme="0"/>
      </left>
      <right style="medium">
        <color theme="0"/>
      </right>
      <top/>
      <bottom/>
      <diagonal/>
    </border>
    <border>
      <left style="thin">
        <color theme="0"/>
      </left>
      <right style="thin">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left>
      <right style="medium">
        <color theme="0"/>
      </right>
      <top style="medium">
        <color theme="0"/>
      </top>
      <bottom style="medium">
        <color theme="0"/>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bottom>
      <diagonal/>
    </border>
    <border>
      <left/>
      <right style="thin">
        <color theme="0" tint="-0.34998626667073579"/>
      </right>
      <top style="thin">
        <color theme="0" tint="-0.34998626667073579"/>
      </top>
      <bottom style="medium">
        <color theme="0"/>
      </bottom>
      <diagonal/>
    </border>
    <border>
      <left style="medium">
        <color theme="0"/>
      </left>
      <right style="medium">
        <color theme="0"/>
      </right>
      <top style="thin">
        <color theme="0" tint="-0.499984740745262"/>
      </top>
      <bottom style="thin">
        <color theme="0" tint="-0.499984740745262"/>
      </bottom>
      <diagonal/>
    </border>
    <border>
      <left style="dashed">
        <color theme="0"/>
      </left>
      <right style="dashed">
        <color theme="0"/>
      </right>
      <top style="dashed">
        <color theme="0"/>
      </top>
      <bottom style="dashed">
        <color theme="0"/>
      </bottom>
      <diagonal/>
    </border>
    <border>
      <left style="dashed">
        <color theme="0"/>
      </left>
      <right style="dashed">
        <color theme="0"/>
      </right>
      <top style="dashed">
        <color theme="0"/>
      </top>
      <bottom/>
      <diagonal/>
    </border>
    <border>
      <left style="medium">
        <color theme="1"/>
      </left>
      <right style="thin">
        <color theme="0" tint="-0.499984740745262"/>
      </right>
      <top style="medium">
        <color theme="1"/>
      </top>
      <bottom style="thin">
        <color theme="0" tint="-0.499984740745262"/>
      </bottom>
      <diagonal/>
    </border>
    <border>
      <left style="thin">
        <color theme="0" tint="-0.499984740745262"/>
      </left>
      <right style="thin">
        <color theme="0" tint="-0.499984740745262"/>
      </right>
      <top style="medium">
        <color theme="1"/>
      </top>
      <bottom style="thin">
        <color theme="0" tint="-0.499984740745262"/>
      </bottom>
      <diagonal/>
    </border>
    <border>
      <left style="thin">
        <color theme="0" tint="-0.499984740745262"/>
      </left>
      <right style="medium">
        <color theme="1"/>
      </right>
      <top style="medium">
        <color theme="1"/>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thin">
        <color theme="0" tint="-0.499984740745262"/>
      </left>
      <right style="medium">
        <color theme="1"/>
      </right>
      <top style="thin">
        <color theme="0" tint="-0.499984740745262"/>
      </top>
      <bottom style="medium">
        <color theme="1"/>
      </bottom>
      <diagonal/>
    </border>
    <border>
      <left style="thin">
        <color theme="0" tint="-0.499984740745262"/>
      </left>
      <right style="thin">
        <color theme="0" tint="-0.499984740745262"/>
      </right>
      <top/>
      <bottom/>
      <diagonal/>
    </border>
    <border>
      <left style="thin">
        <color theme="0" tint="-0.499984740745262"/>
      </left>
      <right style="medium">
        <color theme="0"/>
      </right>
      <top/>
      <bottom/>
      <diagonal/>
    </border>
    <border>
      <left/>
      <right style="thin">
        <color theme="0" tint="-0.499984740745262"/>
      </right>
      <top/>
      <bottom/>
      <diagonal/>
    </border>
    <border>
      <left style="thin">
        <color theme="0"/>
      </left>
      <right style="thin">
        <color theme="0"/>
      </right>
      <top style="thin">
        <color theme="0" tint="-0.499984740745262"/>
      </top>
      <bottom style="thin">
        <color theme="0" tint="-0.499984740745262"/>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right>
      <top style="medium">
        <color theme="0"/>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op>
      <bottom style="thin">
        <color theme="0"/>
      </bottom>
      <diagonal/>
    </border>
    <border>
      <left style="thin">
        <color theme="0" tint="-0.499984740745262"/>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3" fillId="2" borderId="0" xfId="0" applyFont="1" applyFill="1"/>
    <xf numFmtId="164" fontId="0" fillId="2" borderId="0" xfId="1" applyNumberFormat="1" applyFont="1" applyFill="1"/>
    <xf numFmtId="0" fontId="4" fillId="2" borderId="0" xfId="0" applyFont="1" applyFill="1" applyBorder="1" applyAlignment="1">
      <alignment horizontal="left"/>
    </xf>
    <xf numFmtId="0" fontId="0" fillId="2" borderId="0" xfId="0" applyFill="1"/>
    <xf numFmtId="0" fontId="4" fillId="2" borderId="0" xfId="0" applyFont="1" applyFill="1"/>
    <xf numFmtId="0" fontId="5" fillId="0" borderId="0" xfId="0" applyFont="1" applyFill="1"/>
    <xf numFmtId="0" fontId="0" fillId="0" borderId="0" xfId="0" applyAlignment="1">
      <alignment horizontal="center"/>
    </xf>
    <xf numFmtId="0" fontId="0" fillId="12" borderId="0" xfId="0" applyFill="1"/>
    <xf numFmtId="0" fontId="2" fillId="2" borderId="0" xfId="0" applyFont="1" applyFill="1" applyAlignment="1">
      <alignment horizontal="left" vertical="top"/>
    </xf>
    <xf numFmtId="0" fontId="2" fillId="2" borderId="0" xfId="0" applyFont="1" applyFill="1"/>
    <xf numFmtId="9" fontId="0" fillId="2" borderId="0" xfId="3" applyFont="1" applyFill="1"/>
    <xf numFmtId="0" fontId="0" fillId="0" borderId="0" xfId="0" applyFill="1"/>
    <xf numFmtId="9" fontId="0" fillId="0" borderId="0" xfId="3" applyFont="1"/>
    <xf numFmtId="164" fontId="0" fillId="2" borderId="0" xfId="0" applyNumberFormat="1" applyFill="1"/>
    <xf numFmtId="6" fontId="0" fillId="2" borderId="0" xfId="0" applyNumberFormat="1" applyFill="1"/>
    <xf numFmtId="0" fontId="7" fillId="2" borderId="0" xfId="0" applyFont="1" applyFill="1"/>
    <xf numFmtId="6" fontId="7" fillId="2" borderId="0" xfId="0" applyNumberFormat="1" applyFont="1" applyFill="1"/>
    <xf numFmtId="0" fontId="8" fillId="3" borderId="2" xfId="0" applyFont="1" applyFill="1" applyBorder="1" applyAlignment="1">
      <alignment horizontal="center" vertical="top" wrapText="1"/>
    </xf>
    <xf numFmtId="0" fontId="9" fillId="2" borderId="0" xfId="0" applyFont="1" applyFill="1" applyBorder="1"/>
    <xf numFmtId="0" fontId="7" fillId="2" borderId="0" xfId="0" applyFont="1" applyFill="1" applyBorder="1" applyAlignment="1">
      <alignment horizontal="left" vertical="center"/>
    </xf>
    <xf numFmtId="0" fontId="9" fillId="2" borderId="0" xfId="0" applyFont="1" applyFill="1" applyBorder="1" applyAlignment="1">
      <alignment vertical="center"/>
    </xf>
    <xf numFmtId="0" fontId="8" fillId="2" borderId="0" xfId="0" applyFont="1" applyFill="1" applyBorder="1" applyAlignment="1">
      <alignment horizontal="left" vertical="top" wrapText="1"/>
    </xf>
    <xf numFmtId="0" fontId="9" fillId="2" borderId="0" xfId="0" applyFont="1" applyFill="1" applyBorder="1" applyAlignment="1">
      <alignment vertical="top" wrapText="1"/>
    </xf>
    <xf numFmtId="164" fontId="9" fillId="2" borderId="0" xfId="0" applyNumberFormat="1" applyFont="1" applyFill="1" applyBorder="1" applyAlignment="1">
      <alignment horizontal="left"/>
    </xf>
    <xf numFmtId="164" fontId="9" fillId="2" borderId="0" xfId="0" applyNumberFormat="1" applyFont="1" applyFill="1" applyBorder="1"/>
    <xf numFmtId="10" fontId="9" fillId="2" borderId="0" xfId="3" applyNumberFormat="1" applyFont="1" applyFill="1" applyBorder="1"/>
    <xf numFmtId="0" fontId="12" fillId="0" borderId="0" xfId="0" applyFont="1" applyFill="1" applyBorder="1"/>
    <xf numFmtId="164" fontId="13" fillId="0" borderId="0" xfId="0" applyNumberFormat="1" applyFont="1" applyFill="1" applyBorder="1" applyAlignment="1">
      <alignment horizontal="right"/>
    </xf>
    <xf numFmtId="164" fontId="13" fillId="0" borderId="0" xfId="1" applyNumberFormat="1" applyFont="1" applyFill="1" applyBorder="1"/>
    <xf numFmtId="164" fontId="7" fillId="0" borderId="0" xfId="0" applyNumberFormat="1" applyFont="1" applyFill="1" applyBorder="1"/>
    <xf numFmtId="0" fontId="11" fillId="2" borderId="0" xfId="0" applyFont="1" applyFill="1" applyBorder="1"/>
    <xf numFmtId="0" fontId="8" fillId="3" borderId="3" xfId="0" applyFont="1" applyFill="1" applyBorder="1" applyAlignment="1">
      <alignment horizontal="center" vertical="top" wrapText="1"/>
    </xf>
    <xf numFmtId="0" fontId="9" fillId="2" borderId="3" xfId="0" applyFont="1" applyFill="1" applyBorder="1" applyAlignment="1">
      <alignment horizontal="left"/>
    </xf>
    <xf numFmtId="164" fontId="9" fillId="2" borderId="3" xfId="1" applyNumberFormat="1" applyFont="1" applyFill="1" applyBorder="1" applyAlignment="1">
      <alignment horizontal="left"/>
    </xf>
    <xf numFmtId="164" fontId="9" fillId="2" borderId="3" xfId="1" applyNumberFormat="1" applyFont="1" applyFill="1" applyBorder="1"/>
    <xf numFmtId="164" fontId="9" fillId="2" borderId="3" xfId="0" applyNumberFormat="1" applyFont="1" applyFill="1" applyBorder="1"/>
    <xf numFmtId="0" fontId="9" fillId="8" borderId="3" xfId="0" applyFont="1" applyFill="1" applyBorder="1" applyAlignment="1">
      <alignment horizontal="left"/>
    </xf>
    <xf numFmtId="164" fontId="9" fillId="8" borderId="3" xfId="1" applyNumberFormat="1" applyFont="1" applyFill="1" applyBorder="1" applyAlignment="1">
      <alignment horizontal="left"/>
    </xf>
    <xf numFmtId="164" fontId="9" fillId="8" borderId="3" xfId="1" applyNumberFormat="1" applyFont="1" applyFill="1" applyBorder="1"/>
    <xf numFmtId="164" fontId="9" fillId="9" borderId="3" xfId="1" applyNumberFormat="1" applyFont="1" applyFill="1" applyBorder="1"/>
    <xf numFmtId="164" fontId="9" fillId="8" borderId="3" xfId="0" applyNumberFormat="1" applyFont="1" applyFill="1" applyBorder="1"/>
    <xf numFmtId="0" fontId="7" fillId="2" borderId="7" xfId="0" applyFont="1" applyFill="1" applyBorder="1" applyAlignment="1">
      <alignment vertical="center"/>
    </xf>
    <xf numFmtId="0" fontId="7" fillId="2" borderId="8" xfId="0" applyFont="1" applyFill="1" applyBorder="1" applyAlignment="1">
      <alignment vertical="center"/>
    </xf>
    <xf numFmtId="0" fontId="8" fillId="3" borderId="3" xfId="0" applyFont="1" applyFill="1" applyBorder="1" applyAlignment="1">
      <alignment horizontal="center" vertical="top"/>
    </xf>
    <xf numFmtId="164" fontId="8" fillId="3" borderId="3" xfId="1" applyNumberFormat="1" applyFont="1" applyFill="1" applyBorder="1" applyAlignment="1">
      <alignment horizontal="center" vertical="top"/>
    </xf>
    <xf numFmtId="0" fontId="9" fillId="0" borderId="3" xfId="0" applyFont="1" applyFill="1" applyBorder="1"/>
    <xf numFmtId="164" fontId="9" fillId="0" borderId="3" xfId="1" applyNumberFormat="1" applyFont="1" applyFill="1" applyBorder="1"/>
    <xf numFmtId="0" fontId="8" fillId="3" borderId="4" xfId="0" applyFont="1" applyFill="1" applyBorder="1" applyAlignment="1">
      <alignment horizontal="center" vertical="top"/>
    </xf>
    <xf numFmtId="0" fontId="9" fillId="0" borderId="5" xfId="0" applyNumberFormat="1" applyFont="1" applyFill="1" applyBorder="1" applyAlignment="1">
      <alignment horizontal="left"/>
    </xf>
    <xf numFmtId="0" fontId="9" fillId="0" borderId="5" xfId="0" applyFont="1" applyFill="1" applyBorder="1"/>
    <xf numFmtId="164" fontId="9" fillId="0" borderId="5" xfId="1" applyNumberFormat="1" applyFont="1" applyFill="1" applyBorder="1" applyAlignment="1">
      <alignment horizontal="left"/>
    </xf>
    <xf numFmtId="0" fontId="9" fillId="0" borderId="3" xfId="0" applyNumberFormat="1" applyFont="1" applyFill="1" applyBorder="1" applyAlignment="1">
      <alignment horizontal="left"/>
    </xf>
    <xf numFmtId="164" fontId="9" fillId="0" borderId="3" xfId="1" applyNumberFormat="1" applyFont="1" applyFill="1" applyBorder="1" applyAlignment="1">
      <alignment horizontal="left"/>
    </xf>
    <xf numFmtId="0" fontId="14" fillId="2" borderId="3" xfId="0" applyFont="1" applyFill="1" applyBorder="1" applyAlignment="1">
      <alignment horizontal="center" wrapText="1"/>
    </xf>
    <xf numFmtId="0" fontId="14" fillId="2" borderId="3" xfId="0" applyFont="1" applyFill="1" applyBorder="1" applyAlignment="1">
      <alignment horizontal="left" wrapText="1"/>
    </xf>
    <xf numFmtId="164" fontId="14" fillId="2" borderId="3" xfId="1" applyNumberFormat="1" applyFont="1" applyFill="1" applyBorder="1" applyAlignment="1">
      <alignment horizontal="center" wrapText="1"/>
    </xf>
    <xf numFmtId="164" fontId="9" fillId="2" borderId="3" xfId="1" applyNumberFormat="1" applyFont="1" applyFill="1" applyBorder="1" applyAlignment="1">
      <alignment wrapText="1"/>
    </xf>
    <xf numFmtId="10" fontId="9" fillId="2" borderId="3" xfId="3" applyNumberFormat="1" applyFont="1" applyFill="1" applyBorder="1" applyAlignment="1">
      <alignment wrapText="1"/>
    </xf>
    <xf numFmtId="0" fontId="9" fillId="2" borderId="3" xfId="0" applyFont="1" applyFill="1" applyBorder="1"/>
    <xf numFmtId="0" fontId="9" fillId="2" borderId="3" xfId="0" applyFont="1" applyFill="1" applyBorder="1" applyAlignment="1">
      <alignment wrapText="1"/>
    </xf>
    <xf numFmtId="6" fontId="9" fillId="2" borderId="3" xfId="0" applyNumberFormat="1" applyFont="1" applyFill="1" applyBorder="1"/>
    <xf numFmtId="0" fontId="9" fillId="2" borderId="0" xfId="0" applyFont="1" applyFill="1"/>
    <xf numFmtId="0" fontId="7" fillId="2" borderId="0" xfId="0" applyFont="1" applyFill="1" applyAlignment="1">
      <alignment vertical="top" wrapText="1"/>
    </xf>
    <xf numFmtId="0" fontId="9" fillId="2" borderId="0" xfId="0" applyFont="1" applyFill="1" applyAlignment="1">
      <alignment vertical="top"/>
    </xf>
    <xf numFmtId="0" fontId="15" fillId="2" borderId="0" xfId="0" applyFont="1" applyFill="1" applyAlignment="1">
      <alignment vertical="top" wrapText="1"/>
    </xf>
    <xf numFmtId="0" fontId="9" fillId="2" borderId="0" xfId="0" applyFont="1" applyFill="1" applyAlignment="1">
      <alignment vertical="top" wrapText="1"/>
    </xf>
    <xf numFmtId="0" fontId="7" fillId="2" borderId="0" xfId="0" applyFont="1" applyFill="1" applyAlignment="1">
      <alignment wrapText="1"/>
    </xf>
    <xf numFmtId="0" fontId="9" fillId="2" borderId="0" xfId="0" applyFont="1" applyFill="1" applyAlignment="1">
      <alignment wrapText="1"/>
    </xf>
    <xf numFmtId="0" fontId="13" fillId="2" borderId="0" xfId="0" applyFont="1" applyFill="1" applyAlignment="1">
      <alignment wrapText="1"/>
    </xf>
    <xf numFmtId="0" fontId="9" fillId="13" borderId="3" xfId="0" applyFont="1" applyFill="1" applyBorder="1"/>
    <xf numFmtId="0" fontId="8" fillId="3" borderId="13" xfId="0" applyFont="1" applyFill="1" applyBorder="1" applyAlignment="1">
      <alignment horizontal="left" vertical="top" wrapText="1"/>
    </xf>
    <xf numFmtId="0" fontId="8" fillId="3" borderId="13" xfId="0" applyFont="1" applyFill="1" applyBorder="1" applyAlignment="1">
      <alignment horizontal="center" vertical="top" wrapText="1"/>
    </xf>
    <xf numFmtId="43" fontId="8" fillId="3" borderId="13" xfId="1" applyFont="1" applyFill="1" applyBorder="1" applyAlignment="1">
      <alignment horizontal="center" vertical="top" wrapText="1"/>
    </xf>
    <xf numFmtId="0" fontId="9" fillId="2" borderId="3" xfId="0" applyNumberFormat="1" applyFont="1" applyFill="1" applyBorder="1" applyAlignment="1">
      <alignment horizontal="left"/>
    </xf>
    <xf numFmtId="0" fontId="9" fillId="0" borderId="3" xfId="1" applyNumberFormat="1" applyFont="1" applyFill="1" applyBorder="1"/>
    <xf numFmtId="0" fontId="9" fillId="2" borderId="6" xfId="0" applyNumberFormat="1" applyFont="1" applyFill="1" applyBorder="1" applyAlignment="1">
      <alignment horizontal="left"/>
    </xf>
    <xf numFmtId="0" fontId="9" fillId="2" borderId="6" xfId="0" applyFont="1" applyFill="1" applyBorder="1"/>
    <xf numFmtId="164" fontId="9" fillId="2" borderId="6" xfId="1" applyNumberFormat="1" applyFont="1" applyFill="1" applyBorder="1"/>
    <xf numFmtId="164" fontId="9" fillId="0" borderId="5" xfId="1" applyNumberFormat="1" applyFont="1" applyFill="1" applyBorder="1"/>
    <xf numFmtId="0" fontId="9" fillId="13" borderId="14" xfId="0" applyNumberFormat="1" applyFont="1" applyFill="1" applyBorder="1" applyAlignment="1">
      <alignment horizontal="left"/>
    </xf>
    <xf numFmtId="0" fontId="9" fillId="13" borderId="15" xfId="0" applyFont="1" applyFill="1" applyBorder="1"/>
    <xf numFmtId="164" fontId="9" fillId="13" borderId="15" xfId="1" applyNumberFormat="1" applyFont="1" applyFill="1" applyBorder="1"/>
    <xf numFmtId="164" fontId="9" fillId="13" borderId="16" xfId="1" applyNumberFormat="1" applyFont="1" applyFill="1" applyBorder="1"/>
    <xf numFmtId="0" fontId="9" fillId="13" borderId="17" xfId="0" applyNumberFormat="1" applyFont="1" applyFill="1" applyBorder="1" applyAlignment="1">
      <alignment horizontal="left"/>
    </xf>
    <xf numFmtId="0" fontId="9" fillId="13" borderId="18" xfId="0" applyFont="1" applyFill="1" applyBorder="1"/>
    <xf numFmtId="164" fontId="9" fillId="13" borderId="18" xfId="1" applyNumberFormat="1" applyFont="1" applyFill="1" applyBorder="1"/>
    <xf numFmtId="164" fontId="9" fillId="13" borderId="19" xfId="1" applyNumberFormat="1" applyFont="1" applyFill="1" applyBorder="1"/>
    <xf numFmtId="0" fontId="9" fillId="0" borderId="20" xfId="0" applyNumberFormat="1" applyFont="1" applyFill="1" applyBorder="1" applyAlignment="1">
      <alignment horizontal="left"/>
    </xf>
    <xf numFmtId="0" fontId="9" fillId="0" borderId="20" xfId="0" applyFont="1" applyFill="1" applyBorder="1"/>
    <xf numFmtId="164" fontId="9" fillId="0" borderId="20" xfId="1" applyNumberFormat="1" applyFont="1" applyFill="1" applyBorder="1"/>
    <xf numFmtId="0" fontId="9" fillId="0" borderId="6" xfId="0" applyNumberFormat="1" applyFont="1" applyFill="1" applyBorder="1" applyAlignment="1">
      <alignment horizontal="left"/>
    </xf>
    <xf numFmtId="0" fontId="9" fillId="0" borderId="6" xfId="0" applyFont="1" applyFill="1" applyBorder="1"/>
    <xf numFmtId="164" fontId="9" fillId="0" borderId="6" xfId="1" applyNumberFormat="1" applyFont="1" applyFill="1" applyBorder="1"/>
    <xf numFmtId="0" fontId="10" fillId="2" borderId="0" xfId="0" applyFont="1" applyFill="1"/>
    <xf numFmtId="0" fontId="16" fillId="2" borderId="0" xfId="0" applyFont="1" applyFill="1"/>
    <xf numFmtId="0" fontId="11" fillId="2" borderId="0" xfId="0" applyFont="1" applyFill="1"/>
    <xf numFmtId="0" fontId="8" fillId="2" borderId="0" xfId="0" applyFont="1" applyFill="1"/>
    <xf numFmtId="0" fontId="17" fillId="2" borderId="0" xfId="0" applyFont="1" applyFill="1"/>
    <xf numFmtId="44" fontId="6" fillId="14" borderId="23" xfId="2" applyFont="1" applyFill="1" applyBorder="1" applyAlignment="1">
      <alignment horizontal="center" vertical="top" wrapText="1"/>
    </xf>
    <xf numFmtId="0" fontId="9" fillId="0" borderId="3" xfId="0" applyFont="1" applyBorder="1"/>
    <xf numFmtId="44" fontId="9" fillId="0" borderId="3" xfId="2" applyFont="1" applyBorder="1"/>
    <xf numFmtId="44" fontId="9" fillId="0" borderId="3" xfId="2" applyNumberFormat="1" applyFont="1" applyBorder="1"/>
    <xf numFmtId="44" fontId="9" fillId="13" borderId="3" xfId="2" applyFont="1" applyFill="1" applyBorder="1"/>
    <xf numFmtId="44" fontId="9" fillId="13" borderId="3" xfId="2" applyNumberFormat="1" applyFont="1" applyFill="1" applyBorder="1"/>
    <xf numFmtId="0" fontId="9" fillId="0" borderId="21" xfId="0" applyFont="1" applyBorder="1"/>
    <xf numFmtId="44" fontId="9" fillId="0" borderId="1" xfId="2" applyFont="1" applyBorder="1"/>
    <xf numFmtId="44" fontId="9" fillId="0" borderId="1" xfId="2" applyNumberFormat="1" applyFont="1" applyBorder="1"/>
    <xf numFmtId="44" fontId="9" fillId="0" borderId="0" xfId="2" applyNumberFormat="1" applyFont="1" applyBorder="1"/>
    <xf numFmtId="44" fontId="9" fillId="0" borderId="22" xfId="2" applyNumberFormat="1" applyFont="1" applyBorder="1"/>
    <xf numFmtId="0" fontId="8" fillId="2" borderId="0" xfId="0" applyFont="1" applyFill="1" applyAlignment="1">
      <alignment horizontal="center"/>
    </xf>
    <xf numFmtId="0" fontId="18" fillId="0" borderId="0" xfId="0" applyFont="1" applyFill="1" applyAlignment="1">
      <alignment horizontal="left"/>
    </xf>
    <xf numFmtId="0" fontId="19" fillId="0" borderId="0" xfId="0" applyFont="1" applyFill="1" applyAlignment="1">
      <alignment horizontal="center"/>
    </xf>
    <xf numFmtId="0" fontId="6" fillId="3" borderId="24" xfId="0" applyFont="1" applyFill="1" applyBorder="1" applyAlignment="1">
      <alignment horizontal="center" vertical="top"/>
    </xf>
    <xf numFmtId="0" fontId="6" fillId="3" borderId="25" xfId="0" applyFont="1" applyFill="1" applyBorder="1" applyAlignment="1">
      <alignment horizontal="center" vertical="top"/>
    </xf>
    <xf numFmtId="0" fontId="6" fillId="3" borderId="26" xfId="0" applyFont="1" applyFill="1" applyBorder="1" applyAlignment="1">
      <alignment horizontal="center" vertical="top"/>
    </xf>
    <xf numFmtId="0" fontId="6" fillId="3" borderId="25" xfId="0" applyFont="1" applyFill="1" applyBorder="1" applyAlignment="1">
      <alignment horizontal="center" vertical="top" wrapText="1"/>
    </xf>
    <xf numFmtId="0" fontId="8" fillId="7" borderId="27"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3" borderId="28" xfId="0" applyFont="1" applyFill="1" applyBorder="1" applyAlignment="1">
      <alignment horizontal="right"/>
    </xf>
    <xf numFmtId="164" fontId="8" fillId="3" borderId="29" xfId="0" applyNumberFormat="1" applyFont="1" applyFill="1" applyBorder="1" applyAlignment="1">
      <alignment horizontal="right"/>
    </xf>
    <xf numFmtId="164" fontId="8" fillId="5" borderId="29" xfId="1" applyNumberFormat="1" applyFont="1" applyFill="1" applyBorder="1"/>
    <xf numFmtId="164" fontId="8" fillId="3" borderId="29" xfId="1" applyNumberFormat="1" applyFont="1" applyFill="1" applyBorder="1"/>
    <xf numFmtId="164" fontId="8" fillId="6" borderId="29" xfId="1" applyNumberFormat="1" applyFont="1" applyFill="1" applyBorder="1" applyAlignment="1">
      <alignment horizontal="center" vertical="top" wrapText="1"/>
    </xf>
    <xf numFmtId="164" fontId="8" fillId="7" borderId="29" xfId="1" applyNumberFormat="1" applyFont="1" applyFill="1" applyBorder="1"/>
    <xf numFmtId="164" fontId="8" fillId="4" borderId="29" xfId="1" applyNumberFormat="1" applyFont="1" applyFill="1" applyBorder="1"/>
    <xf numFmtId="164" fontId="8" fillId="3" borderId="29" xfId="0" applyNumberFormat="1" applyFont="1" applyFill="1" applyBorder="1"/>
    <xf numFmtId="0" fontId="8" fillId="5" borderId="2"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11" xfId="0" applyFont="1" applyFill="1" applyBorder="1" applyAlignment="1">
      <alignment horizontal="left" vertical="top" wrapText="1"/>
    </xf>
    <xf numFmtId="164" fontId="8" fillId="3" borderId="11" xfId="1" applyNumberFormat="1" applyFont="1" applyFill="1" applyBorder="1" applyAlignment="1">
      <alignment horizontal="center" vertical="top" wrapText="1"/>
    </xf>
    <xf numFmtId="164" fontId="8" fillId="10" borderId="11" xfId="1" applyNumberFormat="1" applyFont="1" applyFill="1" applyBorder="1" applyAlignment="1">
      <alignment horizontal="center" vertical="top" wrapText="1"/>
    </xf>
    <xf numFmtId="164" fontId="8" fillId="6" borderId="11" xfId="1" applyNumberFormat="1" applyFont="1" applyFill="1" applyBorder="1" applyAlignment="1">
      <alignment horizontal="center" vertical="top" wrapText="1"/>
    </xf>
    <xf numFmtId="164" fontId="8" fillId="11" borderId="11" xfId="1" applyNumberFormat="1" applyFont="1" applyFill="1" applyBorder="1" applyAlignment="1">
      <alignment horizontal="center" vertical="top" wrapText="1"/>
    </xf>
    <xf numFmtId="44" fontId="6" fillId="14" borderId="33" xfId="2" applyFont="1" applyFill="1" applyBorder="1" applyAlignment="1">
      <alignment horizontal="center" vertical="top" wrapText="1"/>
    </xf>
    <xf numFmtId="44" fontId="6" fillId="14" borderId="34" xfId="2" applyFont="1" applyFill="1" applyBorder="1" applyAlignment="1">
      <alignment horizontal="center" vertical="top"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4" fillId="2" borderId="0"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10" fillId="3" borderId="12"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17"/>
  <sheetViews>
    <sheetView tabSelected="1" zoomScaleNormal="100" workbookViewId="0"/>
  </sheetViews>
  <sheetFormatPr defaultColWidth="9.140625" defaultRowHeight="15" x14ac:dyDescent="0.25"/>
  <cols>
    <col min="1" max="1" width="121.42578125" style="4" customWidth="1"/>
    <col min="2" max="16384" width="9.140625" style="4"/>
  </cols>
  <sheetData>
    <row r="1" spans="1:1" ht="21" x14ac:dyDescent="0.35">
      <c r="A1" s="5" t="s">
        <v>68</v>
      </c>
    </row>
    <row r="2" spans="1:1" ht="11.25" customHeight="1" x14ac:dyDescent="0.35">
      <c r="A2" s="5"/>
    </row>
    <row r="3" spans="1:1" s="62" customFormat="1" ht="18.75" x14ac:dyDescent="0.3">
      <c r="A3" s="62" t="s">
        <v>587</v>
      </c>
    </row>
    <row r="4" spans="1:1" s="62" customFormat="1" ht="89.25" customHeight="1" x14ac:dyDescent="0.3">
      <c r="A4" s="63" t="s">
        <v>596</v>
      </c>
    </row>
    <row r="5" spans="1:1" ht="28.5" customHeight="1" x14ac:dyDescent="0.35">
      <c r="A5" s="5" t="s">
        <v>67</v>
      </c>
    </row>
    <row r="6" spans="1:1" ht="12" customHeight="1" x14ac:dyDescent="0.35">
      <c r="A6" s="5"/>
    </row>
    <row r="7" spans="1:1" s="64" customFormat="1" ht="112.5" x14ac:dyDescent="0.25">
      <c r="A7" s="63" t="s">
        <v>606</v>
      </c>
    </row>
    <row r="8" spans="1:1" s="62" customFormat="1" ht="19.149999999999999" customHeight="1" x14ac:dyDescent="0.3">
      <c r="A8" s="65"/>
    </row>
    <row r="9" spans="1:1" s="62" customFormat="1" ht="72" customHeight="1" x14ac:dyDescent="0.3">
      <c r="A9" s="66" t="s">
        <v>597</v>
      </c>
    </row>
    <row r="10" spans="1:1" s="62" customFormat="1" ht="28.5" customHeight="1" x14ac:dyDescent="0.3">
      <c r="A10" s="65"/>
    </row>
    <row r="11" spans="1:1" s="62" customFormat="1" ht="96" customHeight="1" x14ac:dyDescent="0.3">
      <c r="A11" s="66" t="s">
        <v>598</v>
      </c>
    </row>
    <row r="12" spans="1:1" s="62" customFormat="1" ht="18" customHeight="1" x14ac:dyDescent="0.3">
      <c r="A12" s="66"/>
    </row>
    <row r="13" spans="1:1" s="62" customFormat="1" ht="127.5" customHeight="1" x14ac:dyDescent="0.3">
      <c r="A13" s="66" t="s">
        <v>599</v>
      </c>
    </row>
    <row r="14" spans="1:1" s="62" customFormat="1" ht="18" customHeight="1" x14ac:dyDescent="0.3">
      <c r="A14" s="66"/>
    </row>
    <row r="15" spans="1:1" s="62" customFormat="1" ht="75" x14ac:dyDescent="0.3">
      <c r="A15" s="67" t="s">
        <v>600</v>
      </c>
    </row>
    <row r="16" spans="1:1" s="62" customFormat="1" ht="21" customHeight="1" x14ac:dyDescent="0.3">
      <c r="A16" s="68"/>
    </row>
    <row r="17" spans="1:1" s="62" customFormat="1" ht="37.5" x14ac:dyDescent="0.3">
      <c r="A17" s="69" t="s">
        <v>601</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2:AF46"/>
  <sheetViews>
    <sheetView showGridLines="0" showZeros="0" zoomScaleNormal="100" workbookViewId="0">
      <pane xSplit="1" ySplit="4" topLeftCell="B5" activePane="bottomRight" state="frozen"/>
      <selection pane="topRight" activeCell="B1" sqref="B1"/>
      <selection pane="bottomLeft" activeCell="A5" sqref="A5"/>
      <selection pane="bottomRight" activeCell="AA17" sqref="AA17:AB17"/>
    </sheetView>
  </sheetViews>
  <sheetFormatPr defaultColWidth="9" defaultRowHeight="18.75" outlineLevelRow="1" outlineLevelCol="1" x14ac:dyDescent="0.3"/>
  <cols>
    <col min="1" max="1" width="37.85546875" style="19" customWidth="1"/>
    <col min="2" max="2" width="15.28515625" style="19" customWidth="1"/>
    <col min="3" max="3" width="17.140625" style="19" customWidth="1" outlineLevel="1"/>
    <col min="4" max="4" width="12.7109375" style="19" customWidth="1" outlineLevel="1"/>
    <col min="5" max="5" width="15.42578125" style="19" customWidth="1" outlineLevel="1"/>
    <col min="6" max="6" width="17.140625" style="19" bestFit="1" customWidth="1"/>
    <col min="7" max="8" width="15.5703125" style="19" bestFit="1" customWidth="1"/>
    <col min="9" max="9" width="15.5703125" style="19" customWidth="1" outlineLevel="1"/>
    <col min="10" max="10" width="12.28515625" style="19" customWidth="1" outlineLevel="1"/>
    <col min="11" max="11" width="14.5703125" style="19" customWidth="1" outlineLevel="1"/>
    <col min="12" max="12" width="12.28515625" style="19" customWidth="1" outlineLevel="1"/>
    <col min="13" max="13" width="15.85546875" style="19" customWidth="1"/>
    <col min="14" max="14" width="15.28515625" style="19" customWidth="1" outlineLevel="1"/>
    <col min="15" max="15" width="15.5703125" style="19" customWidth="1" outlineLevel="1"/>
    <col min="16" max="16" width="12.28515625" style="19" customWidth="1" outlineLevel="1"/>
    <col min="17" max="17" width="15.5703125" style="19" bestFit="1" customWidth="1"/>
    <col min="18" max="18" width="13.140625" style="19" bestFit="1" customWidth="1"/>
    <col min="19" max="19" width="13.42578125" style="19" customWidth="1"/>
    <col min="20" max="21" width="17.140625" style="19" bestFit="1" customWidth="1"/>
    <col min="22" max="22" width="16" style="19" customWidth="1" outlineLevel="1"/>
    <col min="23" max="23" width="15.5703125" style="19" bestFit="1" customWidth="1" outlineLevel="1"/>
    <col min="24" max="24" width="15.42578125" style="19" customWidth="1" outlineLevel="1"/>
    <col min="25" max="25" width="14.140625" style="19" customWidth="1" outlineLevel="1"/>
    <col min="26" max="27" width="17.140625" style="19" bestFit="1" customWidth="1"/>
    <col min="28" max="28" width="15.5703125" style="19" bestFit="1" customWidth="1"/>
    <col min="29" max="29" width="12.7109375" style="19" bestFit="1" customWidth="1"/>
    <col min="30" max="16384" width="9" style="19"/>
  </cols>
  <sheetData>
    <row r="2" spans="1:32" s="31" customFormat="1" ht="21" x14ac:dyDescent="0.35">
      <c r="A2" s="144" t="s">
        <v>518</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3"/>
    </row>
    <row r="3" spans="1:32" s="21" customFormat="1" ht="22.5" customHeight="1" thickBot="1" x14ac:dyDescent="0.3">
      <c r="A3" s="137"/>
      <c r="B3" s="138"/>
      <c r="C3" s="139" t="s">
        <v>17</v>
      </c>
      <c r="D3" s="140"/>
      <c r="E3" s="140"/>
      <c r="F3" s="140"/>
      <c r="G3" s="140"/>
      <c r="H3" s="140"/>
      <c r="I3" s="140"/>
      <c r="J3" s="140"/>
      <c r="K3" s="140"/>
      <c r="L3" s="140"/>
      <c r="M3" s="140"/>
      <c r="N3" s="140"/>
      <c r="O3" s="140"/>
      <c r="P3" s="140"/>
      <c r="Q3" s="140"/>
      <c r="R3" s="140"/>
      <c r="S3" s="140"/>
      <c r="T3" s="140"/>
      <c r="U3" s="141"/>
      <c r="V3" s="142" t="s">
        <v>18</v>
      </c>
      <c r="W3" s="143"/>
      <c r="X3" s="143"/>
      <c r="Y3" s="143"/>
      <c r="Z3" s="143"/>
      <c r="AA3" s="42"/>
      <c r="AB3" s="43"/>
      <c r="AC3" s="20"/>
    </row>
    <row r="4" spans="1:32" s="23" customFormat="1" ht="75" x14ac:dyDescent="0.25">
      <c r="A4" s="18" t="s">
        <v>19</v>
      </c>
      <c r="B4" s="18" t="s">
        <v>20</v>
      </c>
      <c r="C4" s="127" t="s">
        <v>21</v>
      </c>
      <c r="D4" s="127" t="s">
        <v>22</v>
      </c>
      <c r="E4" s="127" t="s">
        <v>23</v>
      </c>
      <c r="F4" s="18" t="s">
        <v>24</v>
      </c>
      <c r="G4" s="127" t="s">
        <v>25</v>
      </c>
      <c r="H4" s="127" t="s">
        <v>26</v>
      </c>
      <c r="I4" s="128" t="s">
        <v>27</v>
      </c>
      <c r="J4" s="128" t="s">
        <v>28</v>
      </c>
      <c r="K4" s="128" t="s">
        <v>306</v>
      </c>
      <c r="L4" s="128" t="s">
        <v>29</v>
      </c>
      <c r="M4" s="127" t="s">
        <v>30</v>
      </c>
      <c r="N4" s="128" t="s">
        <v>31</v>
      </c>
      <c r="O4" s="128" t="s">
        <v>32</v>
      </c>
      <c r="P4" s="128" t="s">
        <v>33</v>
      </c>
      <c r="Q4" s="127" t="s">
        <v>34</v>
      </c>
      <c r="R4" s="127" t="s">
        <v>35</v>
      </c>
      <c r="S4" s="127" t="s">
        <v>36</v>
      </c>
      <c r="T4" s="18" t="s">
        <v>37</v>
      </c>
      <c r="U4" s="18" t="s">
        <v>605</v>
      </c>
      <c r="V4" s="117" t="s">
        <v>38</v>
      </c>
      <c r="W4" s="117" t="s">
        <v>39</v>
      </c>
      <c r="X4" s="117" t="s">
        <v>40</v>
      </c>
      <c r="Y4" s="117" t="s">
        <v>41</v>
      </c>
      <c r="Z4" s="118" t="s">
        <v>42</v>
      </c>
      <c r="AA4" s="18" t="s">
        <v>493</v>
      </c>
      <c r="AB4" s="18" t="s">
        <v>494</v>
      </c>
      <c r="AC4" s="22"/>
    </row>
    <row r="5" spans="1:32" ht="18" customHeight="1" outlineLevel="1" x14ac:dyDescent="0.3">
      <c r="A5" s="33" t="s">
        <v>43</v>
      </c>
      <c r="B5" s="34">
        <v>83646</v>
      </c>
      <c r="C5" s="35">
        <v>934489.10900174011</v>
      </c>
      <c r="D5" s="35">
        <v>32729.278596719636</v>
      </c>
      <c r="E5" s="35">
        <v>3730.8285062646273</v>
      </c>
      <c r="F5" s="35">
        <v>970949.21610472433</v>
      </c>
      <c r="G5" s="35">
        <v>581213.05500898114</v>
      </c>
      <c r="H5" s="35">
        <v>147951.05070907512</v>
      </c>
      <c r="I5" s="35">
        <v>0</v>
      </c>
      <c r="J5" s="35">
        <v>0</v>
      </c>
      <c r="K5" s="35">
        <v>0</v>
      </c>
      <c r="L5" s="35">
        <v>0</v>
      </c>
      <c r="M5" s="35">
        <v>0</v>
      </c>
      <c r="N5" s="35">
        <v>39213.292249531565</v>
      </c>
      <c r="O5" s="35">
        <v>0</v>
      </c>
      <c r="P5" s="35">
        <v>11202.788159036918</v>
      </c>
      <c r="Q5" s="35">
        <v>50416.080408568479</v>
      </c>
      <c r="R5" s="35">
        <v>17330.041092118929</v>
      </c>
      <c r="S5" s="35">
        <v>4211.2543849702797</v>
      </c>
      <c r="T5" s="35">
        <v>801121.48160371394</v>
      </c>
      <c r="U5" s="35">
        <v>1772070.6977084382</v>
      </c>
      <c r="V5" s="35">
        <v>26954.989850880007</v>
      </c>
      <c r="W5" s="35">
        <v>548364.50008704013</v>
      </c>
      <c r="X5" s="35">
        <v>0</v>
      </c>
      <c r="Y5" s="35">
        <v>23957.139247013707</v>
      </c>
      <c r="Z5" s="35">
        <v>599276.62918493384</v>
      </c>
      <c r="AA5" s="36">
        <v>2320931.2464848035</v>
      </c>
      <c r="AB5" s="36">
        <v>50416.080408568479</v>
      </c>
      <c r="AC5" s="24"/>
      <c r="AD5" s="25"/>
      <c r="AF5" s="25"/>
    </row>
    <row r="6" spans="1:32" ht="18" customHeight="1" outlineLevel="1" x14ac:dyDescent="0.3">
      <c r="A6" s="37" t="s">
        <v>44</v>
      </c>
      <c r="B6" s="38">
        <v>136209</v>
      </c>
      <c r="C6" s="39">
        <v>1256828.7716897603</v>
      </c>
      <c r="D6" s="39">
        <v>51462.512521719516</v>
      </c>
      <c r="E6" s="39">
        <v>5675.2672328595199</v>
      </c>
      <c r="F6" s="39">
        <v>1313966.5514443393</v>
      </c>
      <c r="G6" s="39">
        <v>0</v>
      </c>
      <c r="H6" s="39">
        <v>219228.13066325439</v>
      </c>
      <c r="I6" s="39">
        <v>176615.11600555218</v>
      </c>
      <c r="J6" s="39">
        <v>6902.087633359035</v>
      </c>
      <c r="K6" s="39">
        <v>14400</v>
      </c>
      <c r="L6" s="39">
        <v>0</v>
      </c>
      <c r="M6" s="39">
        <v>197917.20363891122</v>
      </c>
      <c r="N6" s="39">
        <v>18375.252119863373</v>
      </c>
      <c r="O6" s="39">
        <v>53153.98991925329</v>
      </c>
      <c r="P6" s="39">
        <v>7068.9381380201849</v>
      </c>
      <c r="Q6" s="39">
        <v>78598.180177136848</v>
      </c>
      <c r="R6" s="39">
        <v>27625.247078014421</v>
      </c>
      <c r="S6" s="39">
        <v>6775.5037647738973</v>
      </c>
      <c r="T6" s="39">
        <v>530144.26532209083</v>
      </c>
      <c r="U6" s="39">
        <v>1844110.8167664299</v>
      </c>
      <c r="V6" s="40">
        <v>543941.92839168012</v>
      </c>
      <c r="W6" s="40">
        <v>308452.02216192003</v>
      </c>
      <c r="X6" s="40">
        <v>26315.333291520008</v>
      </c>
      <c r="Y6" s="40">
        <v>37772.823764318811</v>
      </c>
      <c r="Z6" s="40">
        <v>916482.10760943906</v>
      </c>
      <c r="AA6" s="41">
        <v>2681994.7441987321</v>
      </c>
      <c r="AB6" s="41">
        <v>78598.180177136848</v>
      </c>
      <c r="AC6" s="24"/>
      <c r="AD6" s="25"/>
      <c r="AF6" s="25"/>
    </row>
    <row r="7" spans="1:32" ht="18" customHeight="1" outlineLevel="1" x14ac:dyDescent="0.3">
      <c r="A7" s="33" t="s">
        <v>45</v>
      </c>
      <c r="B7" s="34">
        <v>205279</v>
      </c>
      <c r="C7" s="35">
        <v>803339.04516525776</v>
      </c>
      <c r="D7" s="35">
        <v>80322.233950888374</v>
      </c>
      <c r="E7" s="35">
        <v>9155.9757183546935</v>
      </c>
      <c r="F7" s="35">
        <v>892817.25483450084</v>
      </c>
      <c r="G7" s="35">
        <v>0</v>
      </c>
      <c r="H7" s="35">
        <v>167935.63907592051</v>
      </c>
      <c r="I7" s="35">
        <v>3418804.4939646781</v>
      </c>
      <c r="J7" s="35">
        <v>144933.49250690246</v>
      </c>
      <c r="K7" s="35">
        <v>0</v>
      </c>
      <c r="L7" s="35">
        <v>1836.36</v>
      </c>
      <c r="M7" s="35">
        <v>3565574.3464715807</v>
      </c>
      <c r="N7" s="35">
        <v>86998.251958364635</v>
      </c>
      <c r="O7" s="35">
        <v>584287.2228994529</v>
      </c>
      <c r="P7" s="35">
        <v>3800.0000000000005</v>
      </c>
      <c r="Q7" s="35">
        <v>675085.47485781752</v>
      </c>
      <c r="R7" s="35">
        <v>42530.348197751009</v>
      </c>
      <c r="S7" s="35">
        <v>10335.008116255573</v>
      </c>
      <c r="T7" s="35">
        <v>4461460.8167193253</v>
      </c>
      <c r="U7" s="35">
        <v>5354278.0715538263</v>
      </c>
      <c r="V7" s="35">
        <v>128220.18902784002</v>
      </c>
      <c r="W7" s="35">
        <v>370017.24649344006</v>
      </c>
      <c r="X7" s="35">
        <v>0</v>
      </c>
      <c r="Y7" s="35">
        <v>58794.175304111697</v>
      </c>
      <c r="Z7" s="35">
        <v>557031.61082539184</v>
      </c>
      <c r="AA7" s="36">
        <v>5236224.2075214004</v>
      </c>
      <c r="AB7" s="36">
        <v>675085.47485781752</v>
      </c>
      <c r="AC7" s="24"/>
      <c r="AD7" s="25"/>
      <c r="AF7" s="25"/>
    </row>
    <row r="8" spans="1:32" ht="18" customHeight="1" outlineLevel="1" x14ac:dyDescent="0.3">
      <c r="A8" s="37" t="s">
        <v>46</v>
      </c>
      <c r="B8" s="38">
        <v>232721</v>
      </c>
      <c r="C8" s="39">
        <v>2549590.3005184783</v>
      </c>
      <c r="D8" s="39">
        <v>91059.828853826708</v>
      </c>
      <c r="E8" s="39">
        <v>10277.061897071686</v>
      </c>
      <c r="F8" s="39">
        <v>2650927.1912693763</v>
      </c>
      <c r="G8" s="39">
        <v>441752.42092288629</v>
      </c>
      <c r="H8" s="39">
        <v>572348.35128590243</v>
      </c>
      <c r="I8" s="39">
        <v>109679.22</v>
      </c>
      <c r="J8" s="39">
        <v>712.49274279205304</v>
      </c>
      <c r="K8" s="39">
        <v>0</v>
      </c>
      <c r="L8" s="39">
        <v>0</v>
      </c>
      <c r="M8" s="39">
        <v>110391.71274279205</v>
      </c>
      <c r="N8" s="39">
        <v>261826.06379608015</v>
      </c>
      <c r="O8" s="39">
        <v>246628</v>
      </c>
      <c r="P8" s="39">
        <v>20867.979307343954</v>
      </c>
      <c r="Q8" s="39">
        <v>529322.04310342413</v>
      </c>
      <c r="R8" s="39">
        <v>48215.867979329691</v>
      </c>
      <c r="S8" s="39">
        <v>11600.458693285291</v>
      </c>
      <c r="T8" s="39">
        <v>1713630.8547276198</v>
      </c>
      <c r="U8" s="39">
        <v>4364558.0459969966</v>
      </c>
      <c r="V8" s="40">
        <v>578125.72516608029</v>
      </c>
      <c r="W8" s="40">
        <v>1017033.2952998403</v>
      </c>
      <c r="X8" s="40">
        <v>0</v>
      </c>
      <c r="Y8" s="40">
        <v>66653.867521510605</v>
      </c>
      <c r="Z8" s="40">
        <v>1661812.8879874314</v>
      </c>
      <c r="AA8" s="41">
        <v>5497048.8908810038</v>
      </c>
      <c r="AB8" s="41">
        <v>529322.04310342413</v>
      </c>
      <c r="AC8" s="24"/>
      <c r="AD8" s="25"/>
      <c r="AF8" s="25"/>
    </row>
    <row r="9" spans="1:32" ht="18" customHeight="1" outlineLevel="1" x14ac:dyDescent="0.3">
      <c r="A9" s="33" t="s">
        <v>47</v>
      </c>
      <c r="B9" s="34">
        <v>70689</v>
      </c>
      <c r="C9" s="35">
        <v>766941.13978435728</v>
      </c>
      <c r="D9" s="35">
        <v>27659.42154703768</v>
      </c>
      <c r="E9" s="35">
        <v>3152.9127068758853</v>
      </c>
      <c r="F9" s="35">
        <v>797753.47403827088</v>
      </c>
      <c r="G9" s="35">
        <v>0</v>
      </c>
      <c r="H9" s="35">
        <v>118331.50009772589</v>
      </c>
      <c r="I9" s="35">
        <v>0</v>
      </c>
      <c r="J9" s="35">
        <v>0</v>
      </c>
      <c r="K9" s="35">
        <v>0</v>
      </c>
      <c r="L9" s="35">
        <v>0</v>
      </c>
      <c r="M9" s="35">
        <v>0</v>
      </c>
      <c r="N9" s="35">
        <v>28326.413762243323</v>
      </c>
      <c r="O9" s="35">
        <v>79699.76632029035</v>
      </c>
      <c r="P9" s="35">
        <v>11958.061563168099</v>
      </c>
      <c r="Q9" s="35">
        <v>119984.24164570177</v>
      </c>
      <c r="R9" s="35">
        <v>14645.569121784611</v>
      </c>
      <c r="S9" s="35">
        <v>3558.9192695306874</v>
      </c>
      <c r="T9" s="35">
        <v>256520.23013474297</v>
      </c>
      <c r="U9" s="35">
        <v>1054273.7041730138</v>
      </c>
      <c r="V9" s="35">
        <v>16713.606873600005</v>
      </c>
      <c r="W9" s="35">
        <v>469487.28048768023</v>
      </c>
      <c r="X9" s="35">
        <v>0</v>
      </c>
      <c r="Y9" s="35">
        <v>20246.111185617388</v>
      </c>
      <c r="Z9" s="35">
        <v>506446.99854689761</v>
      </c>
      <c r="AA9" s="36">
        <v>1440736.4610742098</v>
      </c>
      <c r="AB9" s="36">
        <v>119984.24164570177</v>
      </c>
      <c r="AC9" s="24"/>
      <c r="AD9" s="25"/>
      <c r="AF9" s="25"/>
    </row>
    <row r="10" spans="1:32" ht="18" customHeight="1" outlineLevel="1" x14ac:dyDescent="0.3">
      <c r="A10" s="37" t="s">
        <v>48</v>
      </c>
      <c r="B10" s="38">
        <v>153388</v>
      </c>
      <c r="C10" s="39">
        <v>1256091.453491485</v>
      </c>
      <c r="D10" s="39">
        <v>55647.912305990365</v>
      </c>
      <c r="E10" s="39">
        <v>6343.3361945872985</v>
      </c>
      <c r="F10" s="39">
        <v>1318082.7019920629</v>
      </c>
      <c r="G10" s="39">
        <v>0</v>
      </c>
      <c r="H10" s="39">
        <v>286451.14257980906</v>
      </c>
      <c r="I10" s="39">
        <v>34728</v>
      </c>
      <c r="J10" s="39">
        <v>2092.9474319516562</v>
      </c>
      <c r="K10" s="39">
        <v>900</v>
      </c>
      <c r="L10" s="39">
        <v>0</v>
      </c>
      <c r="M10" s="39">
        <v>37720.947431951659</v>
      </c>
      <c r="N10" s="39">
        <v>18702.664445880775</v>
      </c>
      <c r="O10" s="39">
        <v>2971.0664871337822</v>
      </c>
      <c r="P10" s="39">
        <v>4485.71526798588</v>
      </c>
      <c r="Q10" s="39">
        <v>26159.446201000439</v>
      </c>
      <c r="R10" s="39">
        <v>29465.379265954849</v>
      </c>
      <c r="S10" s="39">
        <v>7160.1796544495628</v>
      </c>
      <c r="T10" s="39">
        <v>386957.09513316554</v>
      </c>
      <c r="U10" s="39">
        <v>1705039.7971252282</v>
      </c>
      <c r="V10" s="40">
        <v>576137.97521280008</v>
      </c>
      <c r="W10" s="40">
        <v>385884.8559820801</v>
      </c>
      <c r="X10" s="40">
        <v>0</v>
      </c>
      <c r="Y10" s="40">
        <v>40733.094069902239</v>
      </c>
      <c r="Z10" s="40">
        <v>1002755.9252647824</v>
      </c>
      <c r="AA10" s="41">
        <v>2681636.2761890101</v>
      </c>
      <c r="AB10" s="41">
        <v>26159.446201000439</v>
      </c>
      <c r="AC10" s="24"/>
      <c r="AD10" s="25"/>
      <c r="AF10" s="25"/>
    </row>
    <row r="11" spans="1:32" ht="18" customHeight="1" outlineLevel="1" x14ac:dyDescent="0.3">
      <c r="A11" s="33" t="s">
        <v>49</v>
      </c>
      <c r="B11" s="34">
        <v>450366</v>
      </c>
      <c r="C11" s="35">
        <v>3778255.7916332688</v>
      </c>
      <c r="D11" s="35">
        <v>173715.28481499944</v>
      </c>
      <c r="E11" s="35">
        <v>19761.089688012948</v>
      </c>
      <c r="F11" s="35">
        <v>3971732.1661362811</v>
      </c>
      <c r="G11" s="35">
        <v>1936656.4113578761</v>
      </c>
      <c r="H11" s="35">
        <v>689015.02796048217</v>
      </c>
      <c r="I11" s="35">
        <v>2355558.4501199881</v>
      </c>
      <c r="J11" s="35">
        <v>126079.15330076778</v>
      </c>
      <c r="K11" s="35">
        <v>2700</v>
      </c>
      <c r="L11" s="35">
        <v>1763.64</v>
      </c>
      <c r="M11" s="35">
        <v>2486101.243420756</v>
      </c>
      <c r="N11" s="35">
        <v>805762.96825044113</v>
      </c>
      <c r="O11" s="35">
        <v>1879055.9318502541</v>
      </c>
      <c r="P11" s="35">
        <v>44893.093054847443</v>
      </c>
      <c r="Q11" s="35">
        <v>2729711.9931555423</v>
      </c>
      <c r="R11" s="35">
        <v>91981.649252569012</v>
      </c>
      <c r="S11" s="35">
        <v>22305.76277111052</v>
      </c>
      <c r="T11" s="35">
        <v>7955772.0879183356</v>
      </c>
      <c r="U11" s="35">
        <v>11927504.254054617</v>
      </c>
      <c r="V11" s="35">
        <v>225613.05871104004</v>
      </c>
      <c r="W11" s="35">
        <v>1862982.5340672005</v>
      </c>
      <c r="X11" s="35">
        <v>0</v>
      </c>
      <c r="Y11" s="35">
        <v>127155.91195660218</v>
      </c>
      <c r="Z11" s="35">
        <v>2215751.5047348426</v>
      </c>
      <c r="AA11" s="36">
        <v>11413543.765633916</v>
      </c>
      <c r="AB11" s="36">
        <v>2729711.9931555423</v>
      </c>
      <c r="AC11" s="24"/>
      <c r="AD11" s="25"/>
      <c r="AF11" s="25"/>
    </row>
    <row r="12" spans="1:32" ht="18" customHeight="1" outlineLevel="1" x14ac:dyDescent="0.3">
      <c r="A12" s="37" t="s">
        <v>520</v>
      </c>
      <c r="B12" s="38">
        <v>157541.75</v>
      </c>
      <c r="C12" s="39">
        <v>471074.09513881843</v>
      </c>
      <c r="D12" s="39">
        <v>44354.988652742446</v>
      </c>
      <c r="E12" s="39">
        <v>5056.0496031611683</v>
      </c>
      <c r="F12" s="39">
        <v>520485.13339472207</v>
      </c>
      <c r="G12" s="39">
        <v>0</v>
      </c>
      <c r="H12" s="39">
        <v>459726.86321865884</v>
      </c>
      <c r="I12" s="39">
        <v>1105118.0100000002</v>
      </c>
      <c r="J12" s="39">
        <v>62553.077699446185</v>
      </c>
      <c r="K12" s="39">
        <v>0</v>
      </c>
      <c r="L12" s="39">
        <v>0</v>
      </c>
      <c r="M12" s="39">
        <v>1167671.0876994464</v>
      </c>
      <c r="N12" s="39">
        <v>0</v>
      </c>
      <c r="O12" s="39">
        <v>0</v>
      </c>
      <c r="P12" s="39">
        <v>0</v>
      </c>
      <c r="Q12" s="39">
        <v>0</v>
      </c>
      <c r="R12" s="39">
        <v>23485.81481015405</v>
      </c>
      <c r="S12" s="39">
        <v>5707.1267216347997</v>
      </c>
      <c r="T12" s="39">
        <v>1656590.892449894</v>
      </c>
      <c r="U12" s="39">
        <v>2177076.0258446159</v>
      </c>
      <c r="V12" s="40">
        <v>296594.30271744006</v>
      </c>
      <c r="W12" s="40">
        <v>0</v>
      </c>
      <c r="X12" s="40">
        <v>0</v>
      </c>
      <c r="Y12" s="40">
        <v>32466.912960310925</v>
      </c>
      <c r="Z12" s="40">
        <v>329061.215677751</v>
      </c>
      <c r="AA12" s="41">
        <v>2506137.2415223671</v>
      </c>
      <c r="AB12" s="41">
        <v>0</v>
      </c>
      <c r="AC12" s="24"/>
      <c r="AD12" s="25"/>
      <c r="AF12" s="25"/>
    </row>
    <row r="13" spans="1:32" ht="18" customHeight="1" outlineLevel="1" x14ac:dyDescent="0.3">
      <c r="A13" s="33" t="s">
        <v>50</v>
      </c>
      <c r="B13" s="34">
        <v>320619</v>
      </c>
      <c r="C13" s="35">
        <v>3776584.1686248542</v>
      </c>
      <c r="D13" s="35">
        <v>6386.8119614054549</v>
      </c>
      <c r="E13" s="35">
        <v>0</v>
      </c>
      <c r="F13" s="35">
        <v>3782970.9805862596</v>
      </c>
      <c r="G13" s="35">
        <v>0</v>
      </c>
      <c r="H13" s="35">
        <v>818324.61649489298</v>
      </c>
      <c r="I13" s="35">
        <v>962349.3420163549</v>
      </c>
      <c r="J13" s="35">
        <v>31977.564912435835</v>
      </c>
      <c r="K13" s="35">
        <v>2700</v>
      </c>
      <c r="L13" s="35">
        <v>4500</v>
      </c>
      <c r="M13" s="35">
        <v>1001526.9069287907</v>
      </c>
      <c r="N13" s="35">
        <v>288300</v>
      </c>
      <c r="O13" s="35">
        <v>192475.99999999997</v>
      </c>
      <c r="P13" s="35">
        <v>44790.640000000007</v>
      </c>
      <c r="Q13" s="35">
        <v>525566.64</v>
      </c>
      <c r="R13" s="35">
        <v>28560.944545370581</v>
      </c>
      <c r="S13" s="35">
        <v>0</v>
      </c>
      <c r="T13" s="35">
        <v>2373979.1079690545</v>
      </c>
      <c r="U13" s="35">
        <v>6156950.0885553136</v>
      </c>
      <c r="V13" s="35">
        <v>0</v>
      </c>
      <c r="W13" s="35">
        <v>0</v>
      </c>
      <c r="X13" s="35">
        <v>3191548.7273292812</v>
      </c>
      <c r="Y13" s="35">
        <v>5470.5484775542773</v>
      </c>
      <c r="Z13" s="35">
        <v>3197019.2758068354</v>
      </c>
      <c r="AA13" s="36">
        <v>8828402.724362148</v>
      </c>
      <c r="AB13" s="36">
        <v>525566.64</v>
      </c>
      <c r="AC13" s="24"/>
      <c r="AD13" s="25"/>
      <c r="AF13" s="25"/>
    </row>
    <row r="14" spans="1:32" ht="18" customHeight="1" outlineLevel="1" x14ac:dyDescent="0.3">
      <c r="A14" s="37" t="s">
        <v>51</v>
      </c>
      <c r="B14" s="38">
        <v>615535</v>
      </c>
      <c r="C14" s="39">
        <v>5582433.8548780987</v>
      </c>
      <c r="D14" s="39">
        <v>230907.98338572262</v>
      </c>
      <c r="E14" s="39">
        <v>26324.316666808507</v>
      </c>
      <c r="F14" s="39">
        <v>5839666.1549306298</v>
      </c>
      <c r="G14" s="39">
        <v>330964.52709321771</v>
      </c>
      <c r="H14" s="39">
        <v>1669926.1439092013</v>
      </c>
      <c r="I14" s="39">
        <v>751211.59999999986</v>
      </c>
      <c r="J14" s="39">
        <v>57407.321518612713</v>
      </c>
      <c r="K14" s="39">
        <v>27000</v>
      </c>
      <c r="L14" s="39">
        <v>0</v>
      </c>
      <c r="M14" s="39">
        <v>835618.92151861254</v>
      </c>
      <c r="N14" s="39">
        <v>130347.19934588911</v>
      </c>
      <c r="O14" s="39">
        <v>25237.94064996087</v>
      </c>
      <c r="P14" s="39">
        <v>77605.0968691663</v>
      </c>
      <c r="Q14" s="39">
        <v>233190.23686501628</v>
      </c>
      <c r="R14" s="39">
        <v>122264.98756296933</v>
      </c>
      <c r="S14" s="39">
        <v>29714.148964042561</v>
      </c>
      <c r="T14" s="39">
        <v>3221678.9659130597</v>
      </c>
      <c r="U14" s="39">
        <v>9061345.1208436899</v>
      </c>
      <c r="V14" s="40">
        <v>1666147.1424998394</v>
      </c>
      <c r="W14" s="40">
        <v>1959997.1122368004</v>
      </c>
      <c r="X14" s="40">
        <v>0</v>
      </c>
      <c r="Y14" s="40">
        <v>169019.75687827505</v>
      </c>
      <c r="Z14" s="40">
        <v>3795164.0116149145</v>
      </c>
      <c r="AA14" s="41">
        <v>12623318.895593589</v>
      </c>
      <c r="AB14" s="41">
        <v>233190.23686501628</v>
      </c>
      <c r="AC14" s="24"/>
      <c r="AD14" s="25"/>
      <c r="AF14" s="25"/>
    </row>
    <row r="15" spans="1:32" ht="18" customHeight="1" outlineLevel="1" x14ac:dyDescent="0.3">
      <c r="A15" s="33" t="s">
        <v>52</v>
      </c>
      <c r="B15" s="34">
        <v>456690</v>
      </c>
      <c r="C15" s="35">
        <v>4485858.0517156413</v>
      </c>
      <c r="D15" s="35">
        <v>171083.1224029279</v>
      </c>
      <c r="E15" s="35">
        <v>20369.558263706491</v>
      </c>
      <c r="F15" s="35">
        <v>4677310.7323822752</v>
      </c>
      <c r="G15" s="35">
        <v>2657850.9204955096</v>
      </c>
      <c r="H15" s="35">
        <v>712222.78281801427</v>
      </c>
      <c r="I15" s="35">
        <v>498457.9</v>
      </c>
      <c r="J15" s="35">
        <v>35368.139752197516</v>
      </c>
      <c r="K15" s="35">
        <v>2700</v>
      </c>
      <c r="L15" s="35">
        <v>119033</v>
      </c>
      <c r="M15" s="35">
        <v>655559.03975219757</v>
      </c>
      <c r="N15" s="35">
        <v>187203.54461872374</v>
      </c>
      <c r="O15" s="35">
        <v>56085.436998657584</v>
      </c>
      <c r="P15" s="35">
        <v>58355.090684753901</v>
      </c>
      <c r="Q15" s="35">
        <v>301644.07230213523</v>
      </c>
      <c r="R15" s="35">
        <v>90587.928256625717</v>
      </c>
      <c r="S15" s="35">
        <v>22992.585001937619</v>
      </c>
      <c r="T15" s="35">
        <v>4440857.3286264203</v>
      </c>
      <c r="U15" s="35">
        <v>9118168.0610086955</v>
      </c>
      <c r="V15" s="35">
        <v>193719.64510080003</v>
      </c>
      <c r="W15" s="35">
        <v>2674266.5141337612</v>
      </c>
      <c r="X15" s="35">
        <v>0</v>
      </c>
      <c r="Y15" s="35">
        <v>125229.22477831916</v>
      </c>
      <c r="Z15" s="35">
        <v>2993215.3840128803</v>
      </c>
      <c r="AA15" s="36">
        <v>11809739.372719441</v>
      </c>
      <c r="AB15" s="36">
        <v>301644.07230213523</v>
      </c>
      <c r="AC15" s="24"/>
      <c r="AD15" s="25"/>
      <c r="AF15" s="25"/>
    </row>
    <row r="16" spans="1:32" ht="18" customHeight="1" outlineLevel="1" x14ac:dyDescent="0.3">
      <c r="A16" s="37" t="s">
        <v>53</v>
      </c>
      <c r="B16" s="38">
        <v>862</v>
      </c>
      <c r="C16" s="39">
        <v>6442.7546551944852</v>
      </c>
      <c r="D16" s="39">
        <v>337.2861601316539</v>
      </c>
      <c r="E16" s="39">
        <v>38.447435291587276</v>
      </c>
      <c r="F16" s="39">
        <v>6818.4882506177264</v>
      </c>
      <c r="G16" s="39">
        <v>0</v>
      </c>
      <c r="H16" s="39">
        <v>1144.7928808120462</v>
      </c>
      <c r="I16" s="39">
        <v>0</v>
      </c>
      <c r="J16" s="39">
        <v>0</v>
      </c>
      <c r="K16" s="39">
        <v>0</v>
      </c>
      <c r="L16" s="39">
        <v>0</v>
      </c>
      <c r="M16" s="39">
        <v>0</v>
      </c>
      <c r="N16" s="39">
        <v>0</v>
      </c>
      <c r="O16" s="39">
        <v>52.898014544933261</v>
      </c>
      <c r="P16" s="39">
        <v>0</v>
      </c>
      <c r="Q16" s="39">
        <v>52.898014544933261</v>
      </c>
      <c r="R16" s="39">
        <v>178.59186836676622</v>
      </c>
      <c r="S16" s="39">
        <v>43.398384619041913</v>
      </c>
      <c r="T16" s="39">
        <v>1419.6811483427875</v>
      </c>
      <c r="U16" s="39">
        <v>8238.1693989605137</v>
      </c>
      <c r="V16" s="40">
        <v>5928.8597222400012</v>
      </c>
      <c r="W16" s="40">
        <v>0</v>
      </c>
      <c r="X16" s="40">
        <v>0</v>
      </c>
      <c r="Y16" s="40">
        <v>246.88633085773159</v>
      </c>
      <c r="Z16" s="40">
        <v>6175.7460530977332</v>
      </c>
      <c r="AA16" s="41">
        <v>14361.017437513314</v>
      </c>
      <c r="AB16" s="41">
        <v>52.898014544933261</v>
      </c>
      <c r="AC16" s="24"/>
      <c r="AD16" s="25"/>
      <c r="AF16" s="25"/>
    </row>
    <row r="17" spans="1:32" ht="18" customHeight="1" outlineLevel="1" x14ac:dyDescent="0.3">
      <c r="A17" s="119" t="s">
        <v>54</v>
      </c>
      <c r="B17" s="120">
        <v>2883545.75</v>
      </c>
      <c r="C17" s="121">
        <v>25667928.536296953</v>
      </c>
      <c r="D17" s="121">
        <v>965666.6651541118</v>
      </c>
      <c r="E17" s="121">
        <v>109884.84391299442</v>
      </c>
      <c r="F17" s="122">
        <v>26743480.04536406</v>
      </c>
      <c r="G17" s="121">
        <v>5948437.3348784707</v>
      </c>
      <c r="H17" s="121">
        <v>5862606.041693748</v>
      </c>
      <c r="I17" s="123">
        <v>9412522.1321065743</v>
      </c>
      <c r="J17" s="123">
        <v>468026.27749846526</v>
      </c>
      <c r="K17" s="123">
        <v>50400</v>
      </c>
      <c r="L17" s="123">
        <v>127133</v>
      </c>
      <c r="M17" s="121">
        <v>10058081.409605039</v>
      </c>
      <c r="N17" s="123">
        <v>1865055.6505470176</v>
      </c>
      <c r="O17" s="123">
        <v>3119648.2531395475</v>
      </c>
      <c r="P17" s="123">
        <v>285027.40304432268</v>
      </c>
      <c r="Q17" s="121">
        <v>5269731.3067308879</v>
      </c>
      <c r="R17" s="121">
        <v>536872.36903100903</v>
      </c>
      <c r="S17" s="121">
        <v>124404.34572660983</v>
      </c>
      <c r="T17" s="122">
        <v>27800132.807665765</v>
      </c>
      <c r="U17" s="122">
        <v>54543612.853029832</v>
      </c>
      <c r="V17" s="124">
        <v>4258097.4232742405</v>
      </c>
      <c r="W17" s="124">
        <v>9596485.360949764</v>
      </c>
      <c r="X17" s="124">
        <v>3217864.0606208011</v>
      </c>
      <c r="Y17" s="124">
        <v>707746.45247439377</v>
      </c>
      <c r="Z17" s="125">
        <v>17780193.297319196</v>
      </c>
      <c r="AA17" s="126">
        <v>67054074.843618132</v>
      </c>
      <c r="AB17" s="126">
        <v>5269731.3067308879</v>
      </c>
      <c r="AC17" s="24"/>
      <c r="AD17" s="25"/>
    </row>
    <row r="19" spans="1:32" x14ac:dyDescent="0.3">
      <c r="AB19" s="25"/>
      <c r="AC19" s="25"/>
    </row>
    <row r="24" spans="1:32" s="31" customFormat="1" ht="21" x14ac:dyDescent="0.35">
      <c r="A24" s="144" t="s">
        <v>519</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3"/>
    </row>
    <row r="25" spans="1:32" s="21" customFormat="1" ht="22.5" customHeight="1" thickBot="1" x14ac:dyDescent="0.3">
      <c r="A25" s="137"/>
      <c r="B25" s="138"/>
      <c r="C25" s="139" t="s">
        <v>17</v>
      </c>
      <c r="D25" s="140"/>
      <c r="E25" s="140"/>
      <c r="F25" s="140"/>
      <c r="G25" s="140"/>
      <c r="H25" s="140"/>
      <c r="I25" s="140"/>
      <c r="J25" s="140"/>
      <c r="K25" s="140"/>
      <c r="L25" s="140"/>
      <c r="M25" s="140"/>
      <c r="N25" s="140"/>
      <c r="O25" s="140"/>
      <c r="P25" s="140"/>
      <c r="Q25" s="140"/>
      <c r="R25" s="140"/>
      <c r="S25" s="140"/>
      <c r="T25" s="140"/>
      <c r="U25" s="141"/>
      <c r="V25" s="142" t="s">
        <v>18</v>
      </c>
      <c r="W25" s="143"/>
      <c r="X25" s="143"/>
      <c r="Y25" s="143"/>
      <c r="Z25" s="143"/>
      <c r="AA25" s="42"/>
      <c r="AB25" s="43"/>
      <c r="AC25" s="20"/>
    </row>
    <row r="26" spans="1:32" s="23" customFormat="1" ht="75" x14ac:dyDescent="0.25">
      <c r="A26" s="18" t="s">
        <v>19</v>
      </c>
      <c r="B26" s="18" t="s">
        <v>20</v>
      </c>
      <c r="C26" s="127" t="s">
        <v>21</v>
      </c>
      <c r="D26" s="127" t="s">
        <v>22</v>
      </c>
      <c r="E26" s="127" t="s">
        <v>23</v>
      </c>
      <c r="F26" s="18" t="s">
        <v>24</v>
      </c>
      <c r="G26" s="127" t="s">
        <v>25</v>
      </c>
      <c r="H26" s="127" t="s">
        <v>26</v>
      </c>
      <c r="I26" s="128" t="s">
        <v>27</v>
      </c>
      <c r="J26" s="128" t="s">
        <v>28</v>
      </c>
      <c r="K26" s="128" t="s">
        <v>306</v>
      </c>
      <c r="L26" s="128" t="s">
        <v>29</v>
      </c>
      <c r="M26" s="127" t="s">
        <v>30</v>
      </c>
      <c r="N26" s="128" t="s">
        <v>31</v>
      </c>
      <c r="O26" s="128" t="s">
        <v>32</v>
      </c>
      <c r="P26" s="128" t="s">
        <v>33</v>
      </c>
      <c r="Q26" s="127" t="s">
        <v>34</v>
      </c>
      <c r="R26" s="127" t="s">
        <v>35</v>
      </c>
      <c r="S26" s="127" t="s">
        <v>36</v>
      </c>
      <c r="T26" s="18" t="s">
        <v>37</v>
      </c>
      <c r="U26" s="18" t="s">
        <v>605</v>
      </c>
      <c r="V26" s="117" t="s">
        <v>38</v>
      </c>
      <c r="W26" s="117" t="s">
        <v>39</v>
      </c>
      <c r="X26" s="117" t="s">
        <v>40</v>
      </c>
      <c r="Y26" s="117" t="s">
        <v>41</v>
      </c>
      <c r="Z26" s="118" t="s">
        <v>42</v>
      </c>
      <c r="AA26" s="18" t="s">
        <v>493</v>
      </c>
      <c r="AB26" s="18" t="s">
        <v>494</v>
      </c>
      <c r="AC26" s="22"/>
    </row>
    <row r="27" spans="1:32" ht="18" customHeight="1" outlineLevel="1" x14ac:dyDescent="0.3">
      <c r="A27" s="33" t="s">
        <v>43</v>
      </c>
      <c r="B27" s="34">
        <v>83650.423891339713</v>
      </c>
      <c r="C27" s="35">
        <v>891009.89015481167</v>
      </c>
      <c r="D27" s="35">
        <v>34992.024242849511</v>
      </c>
      <c r="E27" s="35">
        <v>2702.0326684034335</v>
      </c>
      <c r="F27" s="35">
        <v>928703.94706606469</v>
      </c>
      <c r="G27" s="35">
        <v>580933.84898005426</v>
      </c>
      <c r="H27" s="35">
        <v>150439.82568948669</v>
      </c>
      <c r="I27" s="35">
        <v>0</v>
      </c>
      <c r="J27" s="35">
        <v>0</v>
      </c>
      <c r="K27" s="35">
        <v>0</v>
      </c>
      <c r="L27" s="35">
        <v>0</v>
      </c>
      <c r="M27" s="35">
        <v>0</v>
      </c>
      <c r="N27" s="35">
        <v>42462.025124231252</v>
      </c>
      <c r="O27" s="35">
        <v>0</v>
      </c>
      <c r="P27" s="35">
        <v>10880.369764433206</v>
      </c>
      <c r="Q27" s="35">
        <v>53342.394888664458</v>
      </c>
      <c r="R27" s="35">
        <v>18419.011393469729</v>
      </c>
      <c r="S27" s="35">
        <v>3074.9578737279917</v>
      </c>
      <c r="T27" s="35">
        <v>806210.0388254032</v>
      </c>
      <c r="U27" s="35">
        <v>1734913.9858914679</v>
      </c>
      <c r="V27" s="35">
        <v>24958.323936000004</v>
      </c>
      <c r="W27" s="35">
        <v>507773.08123464824</v>
      </c>
      <c r="X27" s="35">
        <v>0</v>
      </c>
      <c r="Y27" s="35">
        <v>24638.112569208592</v>
      </c>
      <c r="Z27" s="35">
        <v>557369.51773985685</v>
      </c>
      <c r="AA27" s="36">
        <v>2238941.1087426599</v>
      </c>
      <c r="AB27" s="36">
        <v>53342.394888664458</v>
      </c>
      <c r="AC27" s="24"/>
      <c r="AD27" s="25"/>
      <c r="AF27" s="25"/>
    </row>
    <row r="28" spans="1:32" ht="18" customHeight="1" outlineLevel="1" x14ac:dyDescent="0.3">
      <c r="A28" s="37" t="s">
        <v>44</v>
      </c>
      <c r="B28" s="38">
        <v>130406.19729419144</v>
      </c>
      <c r="C28" s="39">
        <v>1185057.0412976481</v>
      </c>
      <c r="D28" s="39">
        <v>52732.056001101657</v>
      </c>
      <c r="E28" s="39">
        <v>3944.5716944167025</v>
      </c>
      <c r="F28" s="39">
        <v>1241733.6689931664</v>
      </c>
      <c r="G28" s="39">
        <v>0</v>
      </c>
      <c r="H28" s="39">
        <v>212981.05697738891</v>
      </c>
      <c r="I28" s="39">
        <v>27057.090419753462</v>
      </c>
      <c r="J28" s="39">
        <v>2441.3102006213167</v>
      </c>
      <c r="K28" s="39">
        <v>14400</v>
      </c>
      <c r="L28" s="39">
        <v>0</v>
      </c>
      <c r="M28" s="39">
        <v>43898.400620374778</v>
      </c>
      <c r="N28" s="39">
        <v>17050.567629801706</v>
      </c>
      <c r="O28" s="39">
        <v>45597.979097105854</v>
      </c>
      <c r="P28" s="39">
        <v>9886.3663202667449</v>
      </c>
      <c r="Q28" s="39">
        <v>72534.913047174312</v>
      </c>
      <c r="R28" s="39">
        <v>28071.824189109677</v>
      </c>
      <c r="S28" s="39">
        <v>4748.6350055509874</v>
      </c>
      <c r="T28" s="39">
        <v>362234.82983959862</v>
      </c>
      <c r="U28" s="39">
        <v>1603968.498832765</v>
      </c>
      <c r="V28" s="40">
        <v>503649.93369600014</v>
      </c>
      <c r="W28" s="40">
        <v>281847.53974073927</v>
      </c>
      <c r="X28" s="40">
        <v>24366.049344000003</v>
      </c>
      <c r="Y28" s="40">
        <v>37133.599254419605</v>
      </c>
      <c r="Z28" s="40">
        <v>846997.12203515903</v>
      </c>
      <c r="AA28" s="41">
        <v>2378430.7078207494</v>
      </c>
      <c r="AB28" s="41">
        <v>72534.913047174312</v>
      </c>
      <c r="AC28" s="24"/>
      <c r="AD28" s="25"/>
      <c r="AF28" s="25"/>
    </row>
    <row r="29" spans="1:32" ht="18" customHeight="1" outlineLevel="1" x14ac:dyDescent="0.3">
      <c r="A29" s="33" t="s">
        <v>45</v>
      </c>
      <c r="B29" s="34">
        <v>206321.79733139375</v>
      </c>
      <c r="C29" s="35">
        <v>776903.15905116056</v>
      </c>
      <c r="D29" s="35">
        <v>86307.002382038845</v>
      </c>
      <c r="E29" s="35">
        <v>6664.4998394425938</v>
      </c>
      <c r="F29" s="35">
        <v>869874.66127264197</v>
      </c>
      <c r="G29" s="35">
        <v>0</v>
      </c>
      <c r="H29" s="35">
        <v>168699.63248146401</v>
      </c>
      <c r="I29" s="35">
        <v>3357829.5580200423</v>
      </c>
      <c r="J29" s="35">
        <v>158403.73874285736</v>
      </c>
      <c r="K29" s="35">
        <v>0</v>
      </c>
      <c r="L29" s="35">
        <v>1836.36</v>
      </c>
      <c r="M29" s="35">
        <v>3518069.6567628994</v>
      </c>
      <c r="N29" s="35">
        <v>83638.227325664193</v>
      </c>
      <c r="O29" s="35">
        <v>479036.302440739</v>
      </c>
      <c r="P29" s="35">
        <v>3800</v>
      </c>
      <c r="Q29" s="35">
        <v>566474.52976640314</v>
      </c>
      <c r="R29" s="35">
        <v>45430.057123255407</v>
      </c>
      <c r="S29" s="35">
        <v>7584.3110615911946</v>
      </c>
      <c r="T29" s="35">
        <v>4306258.187195613</v>
      </c>
      <c r="U29" s="35">
        <v>5176132.8484682553</v>
      </c>
      <c r="V29" s="35">
        <v>118722.39724800002</v>
      </c>
      <c r="W29" s="35">
        <v>349174.53043200012</v>
      </c>
      <c r="X29" s="35">
        <v>0</v>
      </c>
      <c r="Y29" s="35">
        <v>60769.323473309996</v>
      </c>
      <c r="Z29" s="35">
        <v>528666.25115331018</v>
      </c>
      <c r="AA29" s="36">
        <v>5138324.5698551619</v>
      </c>
      <c r="AB29" s="36">
        <v>566474.52976640314</v>
      </c>
      <c r="AC29" s="24"/>
      <c r="AD29" s="25"/>
      <c r="AF29" s="25"/>
    </row>
    <row r="30" spans="1:32" ht="18" customHeight="1" outlineLevel="1" x14ac:dyDescent="0.3">
      <c r="A30" s="37" t="s">
        <v>46</v>
      </c>
      <c r="B30" s="38">
        <v>231922.29963386816</v>
      </c>
      <c r="C30" s="39">
        <v>2430850.1271626796</v>
      </c>
      <c r="D30" s="39">
        <v>97016.014429137998</v>
      </c>
      <c r="E30" s="39">
        <v>7491.4340058334064</v>
      </c>
      <c r="F30" s="39">
        <v>2535357.5755976508</v>
      </c>
      <c r="G30" s="39">
        <v>441213.97494950355</v>
      </c>
      <c r="H30" s="39">
        <v>571740.24229304015</v>
      </c>
      <c r="I30" s="39">
        <v>0</v>
      </c>
      <c r="J30" s="39">
        <v>0</v>
      </c>
      <c r="K30" s="39">
        <v>1800</v>
      </c>
      <c r="L30" s="39">
        <v>0</v>
      </c>
      <c r="M30" s="39">
        <v>1800</v>
      </c>
      <c r="N30" s="39">
        <v>380759.63707810745</v>
      </c>
      <c r="O30" s="39">
        <v>267400</v>
      </c>
      <c r="P30" s="39">
        <v>15304.258267359079</v>
      </c>
      <c r="Q30" s="39">
        <v>663463.89534546656</v>
      </c>
      <c r="R30" s="39">
        <v>51067.039240648402</v>
      </c>
      <c r="S30" s="39">
        <v>8525.3758221074277</v>
      </c>
      <c r="T30" s="39">
        <v>1737810.5276507661</v>
      </c>
      <c r="U30" s="39">
        <v>4273168.1032484174</v>
      </c>
      <c r="V30" s="40">
        <v>535314.33446400007</v>
      </c>
      <c r="W30" s="40">
        <v>941693.03533547325</v>
      </c>
      <c r="X30" s="40">
        <v>0</v>
      </c>
      <c r="Y30" s="40">
        <v>68309.608724894337</v>
      </c>
      <c r="Z30" s="40">
        <v>1545316.9785243676</v>
      </c>
      <c r="AA30" s="41">
        <v>5155021.1864273185</v>
      </c>
      <c r="AB30" s="41">
        <v>663463.89534546656</v>
      </c>
      <c r="AC30" s="24"/>
      <c r="AD30" s="25"/>
      <c r="AF30" s="25"/>
    </row>
    <row r="31" spans="1:32" ht="18" customHeight="1" outlineLevel="1" x14ac:dyDescent="0.3">
      <c r="A31" s="33" t="s">
        <v>47</v>
      </c>
      <c r="B31" s="34">
        <v>72342.108234077692</v>
      </c>
      <c r="C31" s="35">
        <v>748694.92070245964</v>
      </c>
      <c r="D31" s="35">
        <v>30261.613597964864</v>
      </c>
      <c r="E31" s="35">
        <v>2336.7573128328404</v>
      </c>
      <c r="F31" s="35">
        <v>781293.29161325737</v>
      </c>
      <c r="G31" s="35">
        <v>0</v>
      </c>
      <c r="H31" s="35">
        <v>121529.91567325545</v>
      </c>
      <c r="I31" s="35">
        <v>0</v>
      </c>
      <c r="J31" s="35">
        <v>0</v>
      </c>
      <c r="K31" s="35">
        <v>0</v>
      </c>
      <c r="L31" s="35">
        <v>0</v>
      </c>
      <c r="M31" s="35">
        <v>0</v>
      </c>
      <c r="N31" s="35">
        <v>27224.527397141861</v>
      </c>
      <c r="O31" s="35">
        <v>78775.153419106311</v>
      </c>
      <c r="P31" s="35">
        <v>11837.065788796894</v>
      </c>
      <c r="Q31" s="35">
        <v>117836.74660504507</v>
      </c>
      <c r="R31" s="35">
        <v>15929.030049171666</v>
      </c>
      <c r="S31" s="35">
        <v>2659.2684766955463</v>
      </c>
      <c r="T31" s="35">
        <v>257954.96080416776</v>
      </c>
      <c r="U31" s="35">
        <v>1039248.2524174252</v>
      </c>
      <c r="V31" s="35">
        <v>15475.561920000002</v>
      </c>
      <c r="W31" s="35">
        <v>445238.33742148621</v>
      </c>
      <c r="X31" s="35">
        <v>0</v>
      </c>
      <c r="Y31" s="35">
        <v>21307.399571344034</v>
      </c>
      <c r="Z31" s="35">
        <v>482021.29891283024</v>
      </c>
      <c r="AA31" s="36">
        <v>1403432.8047252102</v>
      </c>
      <c r="AB31" s="36">
        <v>117836.74660504507</v>
      </c>
      <c r="AC31" s="24"/>
      <c r="AD31" s="25"/>
      <c r="AF31" s="25"/>
    </row>
    <row r="32" spans="1:32" ht="18" customHeight="1" outlineLevel="1" x14ac:dyDescent="0.3">
      <c r="A32" s="37" t="s">
        <v>48</v>
      </c>
      <c r="B32" s="38">
        <v>152963.52729930676</v>
      </c>
      <c r="C32" s="39">
        <v>1192285.1704317406</v>
      </c>
      <c r="D32" s="39">
        <v>59314.433877894648</v>
      </c>
      <c r="E32" s="39">
        <v>4529.4277544087108</v>
      </c>
      <c r="F32" s="39">
        <v>1256129.0320640439</v>
      </c>
      <c r="G32" s="39">
        <v>0</v>
      </c>
      <c r="H32" s="39">
        <v>277836.79125672724</v>
      </c>
      <c r="I32" s="39">
        <v>33582.997055245032</v>
      </c>
      <c r="J32" s="39">
        <v>2285.7149392319475</v>
      </c>
      <c r="K32" s="39">
        <v>900</v>
      </c>
      <c r="L32" s="39">
        <v>0</v>
      </c>
      <c r="M32" s="39">
        <v>36768.71199447698</v>
      </c>
      <c r="N32" s="39">
        <v>18191.149419582973</v>
      </c>
      <c r="O32" s="39">
        <v>553.09775020016355</v>
      </c>
      <c r="P32" s="39">
        <v>4355.5506532020654</v>
      </c>
      <c r="Q32" s="39">
        <v>23099.797822985201</v>
      </c>
      <c r="R32" s="39">
        <v>31221.778591942981</v>
      </c>
      <c r="S32" s="39">
        <v>5154.5637104124144</v>
      </c>
      <c r="T32" s="39">
        <v>374081.64337654482</v>
      </c>
      <c r="U32" s="39">
        <v>1630210.6754405887</v>
      </c>
      <c r="V32" s="40">
        <v>534849.43075200007</v>
      </c>
      <c r="W32" s="40">
        <v>353209.17691283638</v>
      </c>
      <c r="X32" s="40">
        <v>0</v>
      </c>
      <c r="Y32" s="40">
        <v>41763.679880882548</v>
      </c>
      <c r="Z32" s="40">
        <v>929822.28754571895</v>
      </c>
      <c r="AA32" s="41">
        <v>2536933.1651633224</v>
      </c>
      <c r="AB32" s="41">
        <v>23099.797822985201</v>
      </c>
      <c r="AC32" s="24"/>
      <c r="AD32" s="25"/>
      <c r="AF32" s="25"/>
    </row>
    <row r="33" spans="1:32" ht="18" customHeight="1" outlineLevel="1" x14ac:dyDescent="0.3">
      <c r="A33" s="33" t="s">
        <v>49</v>
      </c>
      <c r="B33" s="34">
        <v>451380</v>
      </c>
      <c r="C33" s="35">
        <v>3612076.5108921016</v>
      </c>
      <c r="D33" s="35">
        <v>186667.80360148018</v>
      </c>
      <c r="E33" s="35">
        <v>14349.158178963531</v>
      </c>
      <c r="F33" s="35">
        <v>3813093.4726725454</v>
      </c>
      <c r="G33" s="35">
        <v>1936161.6615477137</v>
      </c>
      <c r="H33" s="35">
        <v>658385.66511709278</v>
      </c>
      <c r="I33" s="35">
        <v>2288667.7630994911</v>
      </c>
      <c r="J33" s="35">
        <v>138430.67787712667</v>
      </c>
      <c r="K33" s="35">
        <v>2700</v>
      </c>
      <c r="L33" s="35">
        <v>6083.64</v>
      </c>
      <c r="M33" s="35">
        <v>2435882.080976618</v>
      </c>
      <c r="N33" s="35">
        <v>750710.66106450476</v>
      </c>
      <c r="O33" s="35">
        <v>1520079.6734739358</v>
      </c>
      <c r="P33" s="35">
        <v>43637.408702568813</v>
      </c>
      <c r="Q33" s="35">
        <v>2314427.7432410093</v>
      </c>
      <c r="R33" s="35">
        <v>98257.716600439948</v>
      </c>
      <c r="S33" s="35">
        <v>16329.579371756292</v>
      </c>
      <c r="T33" s="35">
        <v>7459444.4468546296</v>
      </c>
      <c r="U33" s="35">
        <v>11272537.919527175</v>
      </c>
      <c r="V33" s="35">
        <v>208900.88060800004</v>
      </c>
      <c r="W33" s="35">
        <v>1726601.537696</v>
      </c>
      <c r="X33" s="35">
        <v>0</v>
      </c>
      <c r="Y33" s="35">
        <v>131434.01839977887</v>
      </c>
      <c r="Z33" s="35">
        <v>2066936.4367037788</v>
      </c>
      <c r="AA33" s="36">
        <v>11025046.612989943</v>
      </c>
      <c r="AB33" s="36">
        <v>2314427.7432410093</v>
      </c>
      <c r="AC33" s="24"/>
      <c r="AD33" s="25"/>
      <c r="AF33" s="25"/>
    </row>
    <row r="34" spans="1:32" ht="18" customHeight="1" outlineLevel="1" x14ac:dyDescent="0.3">
      <c r="A34" s="37" t="s">
        <v>520</v>
      </c>
      <c r="B34" s="38">
        <v>82238.683602582139</v>
      </c>
      <c r="C34" s="39">
        <v>93300.263806259725</v>
      </c>
      <c r="D34" s="39">
        <v>21465.995761031052</v>
      </c>
      <c r="E34" s="39">
        <v>1657.5726343687588</v>
      </c>
      <c r="F34" s="39">
        <v>116423.83220165953</v>
      </c>
      <c r="G34" s="39">
        <v>0</v>
      </c>
      <c r="H34" s="39">
        <v>90234.3862435747</v>
      </c>
      <c r="I34" s="39">
        <v>971876.04843846732</v>
      </c>
      <c r="J34" s="39">
        <v>40462.196227750581</v>
      </c>
      <c r="K34" s="39">
        <v>0</v>
      </c>
      <c r="L34" s="39">
        <v>0</v>
      </c>
      <c r="M34" s="39">
        <v>1012338.2446662179</v>
      </c>
      <c r="N34" s="39">
        <v>0</v>
      </c>
      <c r="O34" s="39">
        <v>0</v>
      </c>
      <c r="P34" s="39">
        <v>0</v>
      </c>
      <c r="Q34" s="39">
        <v>0</v>
      </c>
      <c r="R34" s="39">
        <v>11299.215436940576</v>
      </c>
      <c r="S34" s="39">
        <v>1886.3450775152678</v>
      </c>
      <c r="T34" s="39">
        <v>1115758.1914242485</v>
      </c>
      <c r="U34" s="39">
        <v>1232182.023625908</v>
      </c>
      <c r="V34" s="40">
        <v>61873.589232000013</v>
      </c>
      <c r="W34" s="40">
        <v>0</v>
      </c>
      <c r="X34" s="40">
        <v>0</v>
      </c>
      <c r="Y34" s="40">
        <v>15114.347666769023</v>
      </c>
      <c r="Z34" s="40">
        <v>76987.93689876904</v>
      </c>
      <c r="AA34" s="41">
        <v>1309169.9605246771</v>
      </c>
      <c r="AB34" s="41">
        <v>0</v>
      </c>
      <c r="AC34" s="24"/>
      <c r="AD34" s="25"/>
      <c r="AF34" s="25"/>
    </row>
    <row r="35" spans="1:32" ht="18" customHeight="1" outlineLevel="1" x14ac:dyDescent="0.3">
      <c r="A35" s="33" t="s">
        <v>50</v>
      </c>
      <c r="B35" s="34">
        <v>320727.37036208366</v>
      </c>
      <c r="C35" s="35">
        <v>3676659.9922143915</v>
      </c>
      <c r="D35" s="35">
        <v>6688.2296992225556</v>
      </c>
      <c r="E35" s="35">
        <v>0</v>
      </c>
      <c r="F35" s="35">
        <v>3683348.2219136138</v>
      </c>
      <c r="G35" s="35">
        <v>0</v>
      </c>
      <c r="H35" s="35">
        <v>758888.03433925495</v>
      </c>
      <c r="I35" s="35">
        <v>1059140.2402396176</v>
      </c>
      <c r="J35" s="35">
        <v>35043.414274718234</v>
      </c>
      <c r="K35" s="35">
        <v>2700</v>
      </c>
      <c r="L35" s="35">
        <v>4500</v>
      </c>
      <c r="M35" s="35">
        <v>1101383.6545143358</v>
      </c>
      <c r="N35" s="35">
        <v>328512</v>
      </c>
      <c r="O35" s="35">
        <v>219300.00000000003</v>
      </c>
      <c r="P35" s="35">
        <v>43488.26</v>
      </c>
      <c r="Q35" s="35">
        <v>591300.26</v>
      </c>
      <c r="R35" s="35">
        <v>30121.407713570607</v>
      </c>
      <c r="S35" s="35">
        <v>0</v>
      </c>
      <c r="T35" s="35">
        <v>2481693.3565671612</v>
      </c>
      <c r="U35" s="35">
        <v>6165041.5784807745</v>
      </c>
      <c r="V35" s="35">
        <v>0</v>
      </c>
      <c r="W35" s="35">
        <v>0</v>
      </c>
      <c r="X35" s="35">
        <v>3046392.0983792255</v>
      </c>
      <c r="Y35" s="35">
        <v>5485.0172949718253</v>
      </c>
      <c r="Z35" s="35">
        <v>3051877.1156741972</v>
      </c>
      <c r="AA35" s="36">
        <v>8625618.4341549724</v>
      </c>
      <c r="AB35" s="36">
        <v>591300.26</v>
      </c>
      <c r="AC35" s="24"/>
      <c r="AD35" s="25"/>
      <c r="AF35" s="25"/>
    </row>
    <row r="36" spans="1:32" ht="18" customHeight="1" outlineLevel="1" x14ac:dyDescent="0.3">
      <c r="A36" s="37" t="s">
        <v>51</v>
      </c>
      <c r="B36" s="38">
        <v>598697.71886382916</v>
      </c>
      <c r="C36" s="39">
        <v>5318959.1322091212</v>
      </c>
      <c r="D36" s="39">
        <v>240457.66343124796</v>
      </c>
      <c r="E36" s="39">
        <v>18520.285358086225</v>
      </c>
      <c r="F36" s="39">
        <v>5577937.0809984552</v>
      </c>
      <c r="G36" s="39">
        <v>330819.59814258787</v>
      </c>
      <c r="H36" s="39">
        <v>1673989.3356583496</v>
      </c>
      <c r="I36" s="39">
        <v>658508.23031178722</v>
      </c>
      <c r="J36" s="39">
        <v>46703.478398766136</v>
      </c>
      <c r="K36" s="39">
        <v>17100</v>
      </c>
      <c r="L36" s="39">
        <v>2750</v>
      </c>
      <c r="M36" s="39">
        <v>725061.70871055336</v>
      </c>
      <c r="N36" s="39">
        <v>72035.68821893743</v>
      </c>
      <c r="O36" s="39">
        <v>24343.893922929692</v>
      </c>
      <c r="P36" s="39">
        <v>75493.133627490126</v>
      </c>
      <c r="Q36" s="39">
        <v>171872.71576935725</v>
      </c>
      <c r="R36" s="39">
        <v>126571.48416591893</v>
      </c>
      <c r="S36" s="39">
        <v>21076.39110047706</v>
      </c>
      <c r="T36" s="39">
        <v>3049391.2335472442</v>
      </c>
      <c r="U36" s="39">
        <v>8627328.3145456985</v>
      </c>
      <c r="V36" s="40">
        <v>1539550.9321920003</v>
      </c>
      <c r="W36" s="40">
        <v>1815466.3105639266</v>
      </c>
      <c r="X36" s="40">
        <v>0</v>
      </c>
      <c r="Y36" s="40">
        <v>169307.80964918298</v>
      </c>
      <c r="Z36" s="40">
        <v>3524325.0524051101</v>
      </c>
      <c r="AA36" s="41">
        <v>11979780.65118145</v>
      </c>
      <c r="AB36" s="41">
        <v>171872.71576935725</v>
      </c>
      <c r="AC36" s="24"/>
      <c r="AD36" s="25"/>
      <c r="AF36" s="25"/>
    </row>
    <row r="37" spans="1:32" ht="18" customHeight="1" outlineLevel="1" x14ac:dyDescent="0.3">
      <c r="A37" s="33" t="s">
        <v>52</v>
      </c>
      <c r="B37" s="34">
        <v>434299.31106696936</v>
      </c>
      <c r="C37" s="35">
        <v>4282819.9681799915</v>
      </c>
      <c r="D37" s="35">
        <v>164089.54417513343</v>
      </c>
      <c r="E37" s="35">
        <v>14028.511414268483</v>
      </c>
      <c r="F37" s="35">
        <v>4460938.0237693926</v>
      </c>
      <c r="G37" s="35">
        <v>2656568.4200516623</v>
      </c>
      <c r="H37" s="35">
        <v>718422.05187058181</v>
      </c>
      <c r="I37" s="35">
        <v>294554.46101264749</v>
      </c>
      <c r="J37" s="35">
        <v>16308.332930256198</v>
      </c>
      <c r="K37" s="35">
        <v>2700</v>
      </c>
      <c r="L37" s="35">
        <v>115566</v>
      </c>
      <c r="M37" s="35">
        <v>429128.79394290369</v>
      </c>
      <c r="N37" s="35">
        <v>202529.37616421518</v>
      </c>
      <c r="O37" s="35">
        <v>54670.199606652845</v>
      </c>
      <c r="P37" s="35">
        <v>56727.698467543109</v>
      </c>
      <c r="Q37" s="35">
        <v>313927.2742384111</v>
      </c>
      <c r="R37" s="35">
        <v>86373.030686518439</v>
      </c>
      <c r="S37" s="35">
        <v>15964.678049387367</v>
      </c>
      <c r="T37" s="35">
        <v>4220384.248839464</v>
      </c>
      <c r="U37" s="35">
        <v>8681322.2726088576</v>
      </c>
      <c r="V37" s="35">
        <v>179376.41030400002</v>
      </c>
      <c r="W37" s="35">
        <v>2479696.4841476809</v>
      </c>
      <c r="X37" s="35">
        <v>0</v>
      </c>
      <c r="Y37" s="35">
        <v>115536.51862947617</v>
      </c>
      <c r="Z37" s="35">
        <v>2774609.413081157</v>
      </c>
      <c r="AA37" s="36">
        <v>11142004.411451604</v>
      </c>
      <c r="AB37" s="36">
        <v>313927.2742384111</v>
      </c>
      <c r="AC37" s="24"/>
      <c r="AD37" s="25"/>
      <c r="AF37" s="25"/>
    </row>
    <row r="38" spans="1:32" ht="18" customHeight="1" outlineLevel="1" x14ac:dyDescent="0.3">
      <c r="A38" s="37" t="s">
        <v>53</v>
      </c>
      <c r="B38" s="38">
        <v>862</v>
      </c>
      <c r="C38" s="39">
        <v>6142.6660517009796</v>
      </c>
      <c r="D38" s="39">
        <v>360.58543990784312</v>
      </c>
      <c r="E38" s="39">
        <v>27.843877553917523</v>
      </c>
      <c r="F38" s="39">
        <v>6531.0953691627401</v>
      </c>
      <c r="G38" s="39">
        <v>0</v>
      </c>
      <c r="H38" s="39">
        <v>1112.5027540538902</v>
      </c>
      <c r="I38" s="39">
        <v>0</v>
      </c>
      <c r="J38" s="39">
        <v>0</v>
      </c>
      <c r="K38" s="39">
        <v>0</v>
      </c>
      <c r="L38" s="39">
        <v>0</v>
      </c>
      <c r="M38" s="39">
        <v>0</v>
      </c>
      <c r="N38" s="39">
        <v>0</v>
      </c>
      <c r="O38" s="39">
        <v>0</v>
      </c>
      <c r="P38" s="39">
        <v>0</v>
      </c>
      <c r="Q38" s="39">
        <v>0</v>
      </c>
      <c r="R38" s="39">
        <v>189.80403305301923</v>
      </c>
      <c r="S38" s="39">
        <v>31.686793250403902</v>
      </c>
      <c r="T38" s="39">
        <v>1333.9935803573132</v>
      </c>
      <c r="U38" s="39">
        <v>7865.0889495200536</v>
      </c>
      <c r="V38" s="40">
        <v>5489.6849280000006</v>
      </c>
      <c r="W38" s="40">
        <v>0</v>
      </c>
      <c r="X38" s="40">
        <v>0</v>
      </c>
      <c r="Y38" s="40">
        <v>253.89056082065559</v>
      </c>
      <c r="Z38" s="40">
        <v>5743.5754888206566</v>
      </c>
      <c r="AA38" s="41">
        <v>13608.664438340711</v>
      </c>
      <c r="AB38" s="41">
        <v>0</v>
      </c>
      <c r="AC38" s="24"/>
      <c r="AD38" s="25"/>
      <c r="AF38" s="25"/>
    </row>
    <row r="39" spans="1:32" ht="18" customHeight="1" outlineLevel="1" x14ac:dyDescent="0.3">
      <c r="A39" s="119" t="s">
        <v>54</v>
      </c>
      <c r="B39" s="120">
        <v>2765811.437579642</v>
      </c>
      <c r="C39" s="121">
        <v>24214758.842154063</v>
      </c>
      <c r="D39" s="121">
        <v>980352.96663901058</v>
      </c>
      <c r="E39" s="121">
        <v>76252.094738578598</v>
      </c>
      <c r="F39" s="122">
        <v>25271363.903531656</v>
      </c>
      <c r="G39" s="121">
        <v>5945697.5036715213</v>
      </c>
      <c r="H39" s="121">
        <v>5404259.4403542709</v>
      </c>
      <c r="I39" s="123">
        <v>8691216.3885970525</v>
      </c>
      <c r="J39" s="123">
        <v>440078.86359132844</v>
      </c>
      <c r="K39" s="123">
        <v>42300</v>
      </c>
      <c r="L39" s="123">
        <v>130736</v>
      </c>
      <c r="M39" s="121">
        <v>9304331.2521883808</v>
      </c>
      <c r="N39" s="123">
        <v>1923113.8594221871</v>
      </c>
      <c r="O39" s="123">
        <v>2689756.2997106696</v>
      </c>
      <c r="P39" s="123">
        <v>275410.11159166007</v>
      </c>
      <c r="Q39" s="121">
        <v>4888280.2707245164</v>
      </c>
      <c r="R39" s="121">
        <v>542951.39922403928</v>
      </c>
      <c r="S39" s="121">
        <v>87035.792342471963</v>
      </c>
      <c r="T39" s="122">
        <v>26172555.658505198</v>
      </c>
      <c r="U39" s="122">
        <v>51443919.562036842</v>
      </c>
      <c r="V39" s="124">
        <v>3728161.479280001</v>
      </c>
      <c r="W39" s="124">
        <v>8900700.0334847905</v>
      </c>
      <c r="X39" s="124">
        <v>3070758.1477232254</v>
      </c>
      <c r="Y39" s="124">
        <v>691053.32567505864</v>
      </c>
      <c r="Z39" s="125">
        <v>16390672.986163076</v>
      </c>
      <c r="AA39" s="126">
        <v>62946312.277475402</v>
      </c>
      <c r="AB39" s="126">
        <v>4888280.2707245164</v>
      </c>
      <c r="AC39" s="24"/>
      <c r="AD39" s="25"/>
    </row>
    <row r="40" spans="1:32" x14ac:dyDescent="0.3">
      <c r="AC40" s="25"/>
    </row>
    <row r="41" spans="1:32" x14ac:dyDescent="0.3">
      <c r="AB41" s="25"/>
      <c r="AC41" s="26"/>
    </row>
    <row r="42" spans="1:32" x14ac:dyDescent="0.3">
      <c r="AB42" s="25"/>
    </row>
    <row r="43" spans="1:32" x14ac:dyDescent="0.3">
      <c r="AB43" s="25"/>
    </row>
    <row r="46" spans="1:32" s="21" customFormat="1" x14ac:dyDescent="0.3">
      <c r="A46" s="27"/>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30"/>
      <c r="AC46" s="27"/>
    </row>
  </sheetData>
  <mergeCells count="8">
    <mergeCell ref="A25:B25"/>
    <mergeCell ref="C25:U25"/>
    <mergeCell ref="V25:Z25"/>
    <mergeCell ref="A2:AB2"/>
    <mergeCell ref="A3:B3"/>
    <mergeCell ref="C3:U3"/>
    <mergeCell ref="V3:Z3"/>
    <mergeCell ref="A24:AB24"/>
  </mergeCells>
  <pageMargins left="0.7" right="0.7" top="0.75" bottom="0.75" header="0.3" footer="0.3"/>
  <pageSetup paperSize="17" scale="70" fitToHeight="0" orientation="landscape" cellComments="asDisplayed" r:id="rId1"/>
  <rowBreaks count="1" manualBreakCount="1">
    <brk id="45"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615"/>
  <sheetViews>
    <sheetView showZeros="0" workbookViewId="0">
      <pane xSplit="5" ySplit="1" topLeftCell="Z2" activePane="bottomRight" state="frozen"/>
      <selection pane="topRight" activeCell="F1" sqref="F1"/>
      <selection pane="bottomLeft" activeCell="A2" sqref="A2"/>
      <selection pane="bottomRight" activeCell="AE8" sqref="AE8"/>
    </sheetView>
  </sheetViews>
  <sheetFormatPr defaultColWidth="9.140625" defaultRowHeight="18.75" outlineLevelCol="2" x14ac:dyDescent="0.3"/>
  <cols>
    <col min="1" max="1" width="13.85546875" style="59" customWidth="1"/>
    <col min="2" max="2" width="9.42578125" style="59" bestFit="1" customWidth="1"/>
    <col min="3" max="3" width="17.140625" style="59" bestFit="1" customWidth="1"/>
    <col min="4" max="4" width="15.140625" style="60" bestFit="1" customWidth="1"/>
    <col min="5" max="5" width="25.85546875" style="33" customWidth="1"/>
    <col min="6" max="6" width="11.28515625" style="59" bestFit="1" customWidth="1"/>
    <col min="7" max="7" width="11.7109375" style="59" bestFit="1" customWidth="1"/>
    <col min="8" max="8" width="19.140625" style="59" bestFit="1" customWidth="1"/>
    <col min="9" max="9" width="22.7109375" style="59" customWidth="1"/>
    <col min="10" max="10" width="31.28515625" style="33" bestFit="1" customWidth="1"/>
    <col min="11" max="11" width="17.7109375" style="35" customWidth="1"/>
    <col min="12" max="12" width="21.28515625" style="59" bestFit="1" customWidth="1"/>
    <col min="13" max="13" width="16" style="59" bestFit="1" customWidth="1"/>
    <col min="14" max="14" width="14.140625" style="59" bestFit="1" customWidth="1"/>
    <col min="15" max="15" width="13.85546875" style="59" bestFit="1" customWidth="1"/>
    <col min="16" max="16" width="13.28515625" style="59" bestFit="1" customWidth="1"/>
    <col min="17" max="17" width="16" style="35" bestFit="1" customWidth="1" outlineLevel="1"/>
    <col min="18" max="18" width="12" style="35" bestFit="1" customWidth="1" outlineLevel="1"/>
    <col min="19" max="19" width="13.85546875" style="35" bestFit="1" customWidth="1" outlineLevel="1"/>
    <col min="20" max="20" width="12.85546875" style="35" bestFit="1" customWidth="1" outlineLevel="1"/>
    <col min="21" max="21" width="13.28515625" style="35" bestFit="1" customWidth="1" outlineLevel="1"/>
    <col min="22" max="22" width="18" style="35" bestFit="1" customWidth="1" outlineLevel="2"/>
    <col min="23" max="23" width="17.140625" style="35" bestFit="1" customWidth="1" outlineLevel="2"/>
    <col min="24" max="24" width="13.85546875" style="35" bestFit="1" customWidth="1" outlineLevel="2"/>
    <col min="25" max="25" width="13.85546875" style="35" bestFit="1" customWidth="1" outlineLevel="1"/>
    <col min="26" max="26" width="14" style="35" bestFit="1" customWidth="1"/>
    <col min="27" max="28" width="11.7109375" style="35" bestFit="1" customWidth="1" outlineLevel="1"/>
    <col min="29" max="29" width="14" style="35" bestFit="1" customWidth="1" outlineLevel="1"/>
    <col min="30" max="30" width="14.28515625" style="35" bestFit="1" customWidth="1"/>
    <col min="31" max="31" width="17.28515625" style="59" bestFit="1" customWidth="1"/>
    <col min="32" max="32" width="13.85546875" style="59" bestFit="1" customWidth="1"/>
    <col min="33" max="33" width="15.28515625" style="59" bestFit="1" customWidth="1"/>
    <col min="34" max="34" width="19.42578125" style="59" bestFit="1" customWidth="1"/>
    <col min="35" max="35" width="15.85546875" style="59" bestFit="1" customWidth="1"/>
    <col min="36" max="36" width="18.140625" style="59" bestFit="1" customWidth="1"/>
    <col min="37" max="37" width="14.85546875" style="59" bestFit="1" customWidth="1"/>
    <col min="38" max="16384" width="9.140625" style="4"/>
  </cols>
  <sheetData>
    <row r="1" spans="1:37" s="62" customFormat="1" ht="112.5" x14ac:dyDescent="0.3">
      <c r="A1" s="129" t="s">
        <v>495</v>
      </c>
      <c r="B1" s="129" t="s">
        <v>55</v>
      </c>
      <c r="C1" s="129" t="s">
        <v>56</v>
      </c>
      <c r="D1" s="129" t="s">
        <v>57</v>
      </c>
      <c r="E1" s="130" t="s">
        <v>73</v>
      </c>
      <c r="F1" s="129" t="s">
        <v>0</v>
      </c>
      <c r="G1" s="129" t="s">
        <v>58</v>
      </c>
      <c r="H1" s="129" t="s">
        <v>120</v>
      </c>
      <c r="I1" s="129" t="s">
        <v>59</v>
      </c>
      <c r="J1" s="129" t="s">
        <v>60</v>
      </c>
      <c r="K1" s="131" t="s">
        <v>61</v>
      </c>
      <c r="L1" s="129" t="s">
        <v>62</v>
      </c>
      <c r="M1" s="129" t="s">
        <v>121</v>
      </c>
      <c r="N1" s="129" t="s">
        <v>63</v>
      </c>
      <c r="O1" s="129" t="s">
        <v>122</v>
      </c>
      <c r="P1" s="129" t="s">
        <v>64</v>
      </c>
      <c r="Q1" s="132" t="s">
        <v>65</v>
      </c>
      <c r="R1" s="132" t="s">
        <v>123</v>
      </c>
      <c r="S1" s="132" t="s">
        <v>124</v>
      </c>
      <c r="T1" s="132" t="s">
        <v>125</v>
      </c>
      <c r="U1" s="132" t="s">
        <v>66</v>
      </c>
      <c r="V1" s="133" t="s">
        <v>126</v>
      </c>
      <c r="W1" s="133" t="s">
        <v>127</v>
      </c>
      <c r="X1" s="133" t="s">
        <v>128</v>
      </c>
      <c r="Y1" s="132" t="s">
        <v>129</v>
      </c>
      <c r="Z1" s="132" t="s">
        <v>130</v>
      </c>
      <c r="AA1" s="134" t="s">
        <v>131</v>
      </c>
      <c r="AB1" s="134" t="s">
        <v>132</v>
      </c>
      <c r="AC1" s="134" t="s">
        <v>133</v>
      </c>
      <c r="AD1" s="134" t="s">
        <v>134</v>
      </c>
      <c r="AE1" s="131" t="s">
        <v>590</v>
      </c>
      <c r="AF1" s="131" t="s">
        <v>591</v>
      </c>
      <c r="AG1" s="131" t="s">
        <v>592</v>
      </c>
      <c r="AH1" s="131" t="s">
        <v>594</v>
      </c>
      <c r="AI1" s="131" t="s">
        <v>593</v>
      </c>
      <c r="AJ1" s="131" t="s">
        <v>595</v>
      </c>
      <c r="AK1" s="131" t="s">
        <v>589</v>
      </c>
    </row>
    <row r="2" spans="1:37" ht="15.75" customHeight="1" x14ac:dyDescent="0.3">
      <c r="A2" s="54" t="s">
        <v>496</v>
      </c>
      <c r="B2" s="54">
        <v>1</v>
      </c>
      <c r="C2" s="54" t="s">
        <v>177</v>
      </c>
      <c r="D2" s="54">
        <v>14</v>
      </c>
      <c r="E2" s="55" t="s">
        <v>178</v>
      </c>
      <c r="F2" s="54" t="s">
        <v>179</v>
      </c>
      <c r="G2" s="54" t="s">
        <v>307</v>
      </c>
      <c r="H2" s="54">
        <v>902211</v>
      </c>
      <c r="I2" s="54">
        <v>78</v>
      </c>
      <c r="J2" s="55" t="s">
        <v>308</v>
      </c>
      <c r="K2" s="56">
        <v>570</v>
      </c>
      <c r="L2" s="54">
        <v>12</v>
      </c>
      <c r="M2" s="57">
        <v>570</v>
      </c>
      <c r="N2" s="58" t="s">
        <v>135</v>
      </c>
      <c r="O2" s="54" t="s">
        <v>136</v>
      </c>
      <c r="P2" s="54" t="s">
        <v>154</v>
      </c>
      <c r="Q2" s="57">
        <v>0</v>
      </c>
      <c r="R2" s="57">
        <v>0</v>
      </c>
      <c r="S2" s="57">
        <v>1680</v>
      </c>
      <c r="T2" s="57">
        <v>0</v>
      </c>
      <c r="U2" s="57">
        <v>0</v>
      </c>
      <c r="V2" s="57">
        <v>0</v>
      </c>
      <c r="W2" s="57">
        <v>0</v>
      </c>
      <c r="X2" s="57">
        <v>0</v>
      </c>
      <c r="Y2" s="57">
        <v>0</v>
      </c>
      <c r="Z2" s="57">
        <v>1680</v>
      </c>
      <c r="AA2" s="57">
        <v>0</v>
      </c>
      <c r="AB2" s="57">
        <v>0</v>
      </c>
      <c r="AC2" s="57">
        <v>0</v>
      </c>
      <c r="AD2" s="57">
        <v>0</v>
      </c>
      <c r="AE2" s="36">
        <v>-1680</v>
      </c>
      <c r="AF2" s="36">
        <v>0</v>
      </c>
      <c r="AG2" s="36">
        <v>-1680</v>
      </c>
      <c r="AH2" s="36">
        <v>0</v>
      </c>
      <c r="AI2" s="36">
        <v>0</v>
      </c>
      <c r="AJ2" s="36">
        <v>0</v>
      </c>
      <c r="AK2" s="36">
        <v>0</v>
      </c>
    </row>
    <row r="3" spans="1:37" ht="15.75" customHeight="1" x14ac:dyDescent="0.3">
      <c r="A3" s="54" t="s">
        <v>496</v>
      </c>
      <c r="B3" s="54">
        <v>2</v>
      </c>
      <c r="C3" s="54" t="s">
        <v>51</v>
      </c>
      <c r="D3" s="54">
        <v>15</v>
      </c>
      <c r="E3" s="55" t="s">
        <v>180</v>
      </c>
      <c r="F3" s="54" t="s">
        <v>179</v>
      </c>
      <c r="G3" s="54" t="s">
        <v>307</v>
      </c>
      <c r="H3" s="54">
        <v>601600</v>
      </c>
      <c r="I3" s="54">
        <v>60</v>
      </c>
      <c r="J3" s="55" t="s">
        <v>309</v>
      </c>
      <c r="K3" s="56">
        <v>188</v>
      </c>
      <c r="L3" s="54">
        <v>12</v>
      </c>
      <c r="M3" s="57">
        <v>188</v>
      </c>
      <c r="N3" s="58" t="s">
        <v>137</v>
      </c>
      <c r="O3" s="54" t="s">
        <v>136</v>
      </c>
      <c r="P3" s="54" t="s">
        <v>154</v>
      </c>
      <c r="Q3" s="57">
        <v>0</v>
      </c>
      <c r="R3" s="57">
        <v>0</v>
      </c>
      <c r="S3" s="57">
        <v>0</v>
      </c>
      <c r="T3" s="57">
        <v>3425</v>
      </c>
      <c r="U3" s="57">
        <v>167.43579455613249</v>
      </c>
      <c r="V3" s="57">
        <v>0</v>
      </c>
      <c r="W3" s="57">
        <v>0</v>
      </c>
      <c r="X3" s="57">
        <v>0</v>
      </c>
      <c r="Y3" s="57">
        <v>0</v>
      </c>
      <c r="Z3" s="57">
        <v>3592.4357945561324</v>
      </c>
      <c r="AA3" s="57">
        <v>0</v>
      </c>
      <c r="AB3" s="57">
        <v>0</v>
      </c>
      <c r="AC3" s="57">
        <v>0</v>
      </c>
      <c r="AD3" s="57">
        <v>0</v>
      </c>
      <c r="AE3" s="36">
        <v>23.838426059600756</v>
      </c>
      <c r="AF3" s="36">
        <v>142.5185339855924</v>
      </c>
      <c r="AG3" s="36">
        <v>166.35696004519315</v>
      </c>
      <c r="AH3" s="36">
        <v>3758.7927546013257</v>
      </c>
      <c r="AI3" s="36">
        <v>0</v>
      </c>
      <c r="AJ3" s="36">
        <v>17.850364435264833</v>
      </c>
      <c r="AK3" s="36">
        <v>3776.6431190365906</v>
      </c>
    </row>
    <row r="4" spans="1:37" ht="15.75" customHeight="1" x14ac:dyDescent="0.3">
      <c r="A4" s="54" t="s">
        <v>496</v>
      </c>
      <c r="B4" s="54">
        <v>3</v>
      </c>
      <c r="C4" s="54" t="s">
        <v>52</v>
      </c>
      <c r="D4" s="54">
        <v>108</v>
      </c>
      <c r="E4" s="55" t="s">
        <v>184</v>
      </c>
      <c r="F4" s="54" t="s">
        <v>182</v>
      </c>
      <c r="G4" s="54" t="s">
        <v>310</v>
      </c>
      <c r="H4" s="54">
        <v>108701</v>
      </c>
      <c r="I4" s="54">
        <v>10</v>
      </c>
      <c r="J4" s="55" t="s">
        <v>311</v>
      </c>
      <c r="K4" s="56">
        <v>2364</v>
      </c>
      <c r="L4" s="54">
        <v>12</v>
      </c>
      <c r="M4" s="57">
        <v>2364</v>
      </c>
      <c r="N4" s="58" t="s">
        <v>508</v>
      </c>
      <c r="O4" s="54" t="s">
        <v>136</v>
      </c>
      <c r="P4" s="54" t="s">
        <v>154</v>
      </c>
      <c r="Q4" s="57">
        <v>0</v>
      </c>
      <c r="R4" s="57">
        <v>0</v>
      </c>
      <c r="S4" s="57">
        <v>0</v>
      </c>
      <c r="T4" s="57">
        <v>152053.92000000001</v>
      </c>
      <c r="U4" s="57">
        <v>2105.4160549505173</v>
      </c>
      <c r="V4" s="57">
        <v>0</v>
      </c>
      <c r="W4" s="57">
        <v>0</v>
      </c>
      <c r="X4" s="57">
        <v>0</v>
      </c>
      <c r="Y4" s="57">
        <v>0</v>
      </c>
      <c r="Z4" s="57">
        <v>154159.33605495052</v>
      </c>
      <c r="AA4" s="57">
        <v>0</v>
      </c>
      <c r="AB4" s="57">
        <v>0</v>
      </c>
      <c r="AC4" s="57">
        <v>0</v>
      </c>
      <c r="AD4" s="57">
        <v>0</v>
      </c>
      <c r="AE4" s="36">
        <v>299.75552768561806</v>
      </c>
      <c r="AF4" s="36">
        <v>1792.0947571379811</v>
      </c>
      <c r="AG4" s="36">
        <v>2091.8502848235994</v>
      </c>
      <c r="AH4" s="36">
        <v>156251.18633977411</v>
      </c>
      <c r="AI4" s="36">
        <v>0</v>
      </c>
      <c r="AJ4" s="36">
        <v>224.45883789875566</v>
      </c>
      <c r="AK4" s="36">
        <v>156475.64517767288</v>
      </c>
    </row>
    <row r="5" spans="1:37" ht="15.75" customHeight="1" x14ac:dyDescent="0.3">
      <c r="A5" s="54" t="s">
        <v>496</v>
      </c>
      <c r="B5" s="54">
        <v>4</v>
      </c>
      <c r="C5" s="54" t="s">
        <v>185</v>
      </c>
      <c r="D5" s="54">
        <v>119</v>
      </c>
      <c r="E5" s="55" t="s">
        <v>186</v>
      </c>
      <c r="F5" s="54" t="s">
        <v>182</v>
      </c>
      <c r="G5" s="54" t="s">
        <v>307</v>
      </c>
      <c r="H5" s="54">
        <v>200159</v>
      </c>
      <c r="I5" s="54">
        <v>0</v>
      </c>
      <c r="J5" s="55" t="s">
        <v>314</v>
      </c>
      <c r="K5" s="56">
        <v>1738</v>
      </c>
      <c r="L5" s="54">
        <v>12</v>
      </c>
      <c r="M5" s="57">
        <v>1738</v>
      </c>
      <c r="N5" s="58" t="s">
        <v>135</v>
      </c>
      <c r="O5" s="54" t="s">
        <v>138</v>
      </c>
      <c r="P5" s="54" t="s">
        <v>139</v>
      </c>
      <c r="Q5" s="57">
        <v>0</v>
      </c>
      <c r="R5" s="57">
        <v>0</v>
      </c>
      <c r="S5" s="57">
        <v>0</v>
      </c>
      <c r="T5" s="57">
        <v>0</v>
      </c>
      <c r="U5" s="57">
        <v>0</v>
      </c>
      <c r="V5" s="57">
        <v>0</v>
      </c>
      <c r="W5" s="57">
        <v>0</v>
      </c>
      <c r="X5" s="57">
        <v>0</v>
      </c>
      <c r="Y5" s="57">
        <v>0</v>
      </c>
      <c r="Z5" s="57">
        <v>0</v>
      </c>
      <c r="AA5" s="57">
        <v>0</v>
      </c>
      <c r="AB5" s="57">
        <v>0</v>
      </c>
      <c r="AC5" s="57">
        <v>0</v>
      </c>
      <c r="AD5" s="57">
        <v>0</v>
      </c>
      <c r="AE5" s="36">
        <v>0</v>
      </c>
      <c r="AF5" s="36">
        <v>0</v>
      </c>
      <c r="AG5" s="36">
        <v>0</v>
      </c>
      <c r="AH5" s="36">
        <v>0</v>
      </c>
      <c r="AI5" s="36">
        <v>0</v>
      </c>
      <c r="AJ5" s="36">
        <v>0</v>
      </c>
      <c r="AK5" s="36">
        <v>0</v>
      </c>
    </row>
    <row r="6" spans="1:37" ht="15.75" customHeight="1" x14ac:dyDescent="0.3">
      <c r="A6" s="54" t="s">
        <v>496</v>
      </c>
      <c r="B6" s="54">
        <v>5</v>
      </c>
      <c r="C6" s="54" t="s">
        <v>185</v>
      </c>
      <c r="D6" s="54">
        <v>119</v>
      </c>
      <c r="E6" s="55" t="s">
        <v>186</v>
      </c>
      <c r="F6" s="54" t="s">
        <v>182</v>
      </c>
      <c r="G6" s="54" t="s">
        <v>307</v>
      </c>
      <c r="H6" s="54">
        <v>200159</v>
      </c>
      <c r="I6" s="54">
        <v>0</v>
      </c>
      <c r="J6" s="55" t="s">
        <v>314</v>
      </c>
      <c r="K6" s="56">
        <v>17057</v>
      </c>
      <c r="L6" s="54">
        <v>12</v>
      </c>
      <c r="M6" s="57">
        <v>17057</v>
      </c>
      <c r="N6" s="58" t="s">
        <v>135</v>
      </c>
      <c r="O6" s="54" t="s">
        <v>136</v>
      </c>
      <c r="P6" s="54" t="s">
        <v>154</v>
      </c>
      <c r="Q6" s="57">
        <v>0</v>
      </c>
      <c r="R6" s="57">
        <v>0</v>
      </c>
      <c r="S6" s="57">
        <v>0</v>
      </c>
      <c r="T6" s="57">
        <v>0</v>
      </c>
      <c r="U6" s="57">
        <v>0</v>
      </c>
      <c r="V6" s="57">
        <v>0</v>
      </c>
      <c r="W6" s="57">
        <v>0</v>
      </c>
      <c r="X6" s="57">
        <v>0</v>
      </c>
      <c r="Y6" s="57">
        <v>0</v>
      </c>
      <c r="Z6" s="57">
        <v>0</v>
      </c>
      <c r="AA6" s="57">
        <v>0</v>
      </c>
      <c r="AB6" s="57">
        <v>0</v>
      </c>
      <c r="AC6" s="57">
        <v>0</v>
      </c>
      <c r="AD6" s="57">
        <v>0</v>
      </c>
      <c r="AE6" s="36">
        <v>0</v>
      </c>
      <c r="AF6" s="36">
        <v>0</v>
      </c>
      <c r="AG6" s="36">
        <v>0</v>
      </c>
      <c r="AH6" s="36">
        <v>0</v>
      </c>
      <c r="AI6" s="36">
        <v>0</v>
      </c>
      <c r="AJ6" s="36">
        <v>0</v>
      </c>
      <c r="AK6" s="36">
        <v>0</v>
      </c>
    </row>
    <row r="7" spans="1:37" ht="15.75" customHeight="1" x14ac:dyDescent="0.3">
      <c r="A7" s="54" t="s">
        <v>496</v>
      </c>
      <c r="B7" s="54">
        <v>6</v>
      </c>
      <c r="C7" s="54" t="s">
        <v>185</v>
      </c>
      <c r="D7" s="54">
        <v>119</v>
      </c>
      <c r="E7" s="55" t="s">
        <v>186</v>
      </c>
      <c r="F7" s="54" t="s">
        <v>182</v>
      </c>
      <c r="G7" s="54" t="s">
        <v>307</v>
      </c>
      <c r="H7" s="54">
        <v>202186</v>
      </c>
      <c r="I7" s="54">
        <v>0</v>
      </c>
      <c r="J7" s="55" t="s">
        <v>315</v>
      </c>
      <c r="K7" s="56">
        <v>2754</v>
      </c>
      <c r="L7" s="54">
        <v>12</v>
      </c>
      <c r="M7" s="57">
        <v>2754</v>
      </c>
      <c r="N7" s="58" t="s">
        <v>135</v>
      </c>
      <c r="O7" s="54" t="s">
        <v>136</v>
      </c>
      <c r="P7" s="54" t="s">
        <v>154</v>
      </c>
      <c r="Q7" s="57">
        <v>0</v>
      </c>
      <c r="R7" s="57">
        <v>0</v>
      </c>
      <c r="S7" s="57">
        <v>0</v>
      </c>
      <c r="T7" s="57">
        <v>0</v>
      </c>
      <c r="U7" s="57">
        <v>0</v>
      </c>
      <c r="V7" s="57">
        <v>0</v>
      </c>
      <c r="W7" s="57">
        <v>0</v>
      </c>
      <c r="X7" s="57">
        <v>0</v>
      </c>
      <c r="Y7" s="57">
        <v>0</v>
      </c>
      <c r="Z7" s="57">
        <v>0</v>
      </c>
      <c r="AA7" s="57">
        <v>0</v>
      </c>
      <c r="AB7" s="57">
        <v>0</v>
      </c>
      <c r="AC7" s="57">
        <v>0</v>
      </c>
      <c r="AD7" s="57">
        <v>0</v>
      </c>
      <c r="AE7" s="36">
        <v>0</v>
      </c>
      <c r="AF7" s="36">
        <v>0</v>
      </c>
      <c r="AG7" s="36">
        <v>0</v>
      </c>
      <c r="AH7" s="36">
        <v>0</v>
      </c>
      <c r="AI7" s="36">
        <v>0</v>
      </c>
      <c r="AJ7" s="36">
        <v>0</v>
      </c>
      <c r="AK7" s="36">
        <v>0</v>
      </c>
    </row>
    <row r="8" spans="1:37" ht="15.75" customHeight="1" x14ac:dyDescent="0.3">
      <c r="A8" s="54" t="s">
        <v>496</v>
      </c>
      <c r="B8" s="54">
        <v>7</v>
      </c>
      <c r="C8" s="54" t="s">
        <v>51</v>
      </c>
      <c r="D8" s="54">
        <v>119</v>
      </c>
      <c r="E8" s="55" t="s">
        <v>186</v>
      </c>
      <c r="F8" s="54" t="s">
        <v>182</v>
      </c>
      <c r="G8" s="54" t="s">
        <v>307</v>
      </c>
      <c r="H8" s="54">
        <v>601410</v>
      </c>
      <c r="I8" s="54">
        <v>60</v>
      </c>
      <c r="J8" s="55" t="s">
        <v>313</v>
      </c>
      <c r="K8" s="56">
        <v>1738</v>
      </c>
      <c r="L8" s="54">
        <v>12</v>
      </c>
      <c r="M8" s="57">
        <v>1738</v>
      </c>
      <c r="N8" s="58" t="s">
        <v>135</v>
      </c>
      <c r="O8" s="54" t="s">
        <v>138</v>
      </c>
      <c r="P8" s="54" t="s">
        <v>139</v>
      </c>
      <c r="Q8" s="57">
        <v>19416.85282553887</v>
      </c>
      <c r="R8" s="57">
        <v>0</v>
      </c>
      <c r="S8" s="57">
        <v>4327.4204980267687</v>
      </c>
      <c r="T8" s="57">
        <v>0</v>
      </c>
      <c r="U8" s="57">
        <v>0</v>
      </c>
      <c r="V8" s="57">
        <v>694.45222963709216</v>
      </c>
      <c r="W8" s="57">
        <v>0</v>
      </c>
      <c r="X8" s="57">
        <v>510.09461397918449</v>
      </c>
      <c r="Y8" s="57">
        <v>1204.5468436162766</v>
      </c>
      <c r="Z8" s="57">
        <v>24948.820167181915</v>
      </c>
      <c r="AA8" s="57">
        <v>11954.011829760002</v>
      </c>
      <c r="AB8" s="57">
        <v>0</v>
      </c>
      <c r="AC8" s="57">
        <v>0</v>
      </c>
      <c r="AD8" s="57">
        <v>11954.011829760002</v>
      </c>
      <c r="AE8" s="36">
        <v>220.37864091269211</v>
      </c>
      <c r="AF8" s="36">
        <v>1317.5383620582957</v>
      </c>
      <c r="AG8" s="36">
        <v>1537.9170029709878</v>
      </c>
      <c r="AH8" s="36">
        <v>38440.748999912903</v>
      </c>
      <c r="AI8" s="36">
        <v>0</v>
      </c>
      <c r="AJ8" s="36">
        <v>165.02092227920363</v>
      </c>
      <c r="AK8" s="36">
        <v>38605.769922192107</v>
      </c>
    </row>
    <row r="9" spans="1:37" ht="15.75" customHeight="1" x14ac:dyDescent="0.3">
      <c r="A9" s="54" t="s">
        <v>496</v>
      </c>
      <c r="B9" s="54">
        <v>8</v>
      </c>
      <c r="C9" s="54" t="s">
        <v>185</v>
      </c>
      <c r="D9" s="54">
        <v>119</v>
      </c>
      <c r="E9" s="55" t="s">
        <v>186</v>
      </c>
      <c r="F9" s="54" t="s">
        <v>182</v>
      </c>
      <c r="G9" s="54" t="s">
        <v>316</v>
      </c>
      <c r="H9" s="54">
        <v>202186</v>
      </c>
      <c r="I9" s="54">
        <v>0</v>
      </c>
      <c r="J9" s="55" t="s">
        <v>315</v>
      </c>
      <c r="K9" s="56">
        <v>2019</v>
      </c>
      <c r="L9" s="54">
        <v>12</v>
      </c>
      <c r="M9" s="57">
        <v>2019</v>
      </c>
      <c r="N9" s="58" t="s">
        <v>135</v>
      </c>
      <c r="O9" s="54" t="s">
        <v>136</v>
      </c>
      <c r="P9" s="54" t="s">
        <v>154</v>
      </c>
      <c r="Q9" s="57">
        <v>0</v>
      </c>
      <c r="R9" s="57">
        <v>0</v>
      </c>
      <c r="S9" s="57">
        <v>0</v>
      </c>
      <c r="T9" s="57">
        <v>0</v>
      </c>
      <c r="U9" s="57">
        <v>0</v>
      </c>
      <c r="V9" s="57">
        <v>0</v>
      </c>
      <c r="W9" s="57">
        <v>0</v>
      </c>
      <c r="X9" s="57">
        <v>0</v>
      </c>
      <c r="Y9" s="57">
        <v>0</v>
      </c>
      <c r="Z9" s="57">
        <v>0</v>
      </c>
      <c r="AA9" s="57">
        <v>0</v>
      </c>
      <c r="AB9" s="57">
        <v>0</v>
      </c>
      <c r="AC9" s="57">
        <v>0</v>
      </c>
      <c r="AD9" s="57">
        <v>0</v>
      </c>
      <c r="AE9" s="36">
        <v>0</v>
      </c>
      <c r="AF9" s="36">
        <v>0</v>
      </c>
      <c r="AG9" s="36">
        <v>0</v>
      </c>
      <c r="AH9" s="36">
        <v>0</v>
      </c>
      <c r="AI9" s="36">
        <v>0</v>
      </c>
      <c r="AJ9" s="36">
        <v>0</v>
      </c>
      <c r="AK9" s="36">
        <v>0</v>
      </c>
    </row>
    <row r="10" spans="1:37" ht="15.75" customHeight="1" x14ac:dyDescent="0.3">
      <c r="A10" s="54" t="s">
        <v>496</v>
      </c>
      <c r="B10" s="54">
        <v>9</v>
      </c>
      <c r="C10" s="54" t="s">
        <v>49</v>
      </c>
      <c r="D10" s="54">
        <v>119</v>
      </c>
      <c r="E10" s="55" t="s">
        <v>186</v>
      </c>
      <c r="F10" s="54" t="s">
        <v>182</v>
      </c>
      <c r="G10" s="54" t="s">
        <v>316</v>
      </c>
      <c r="H10" s="54">
        <v>409050</v>
      </c>
      <c r="I10" s="54">
        <v>40</v>
      </c>
      <c r="J10" s="55" t="s">
        <v>317</v>
      </c>
      <c r="K10" s="56">
        <v>918</v>
      </c>
      <c r="L10" s="54">
        <v>12</v>
      </c>
      <c r="M10" s="57">
        <v>918</v>
      </c>
      <c r="N10" s="58" t="s">
        <v>135</v>
      </c>
      <c r="O10" s="54" t="s">
        <v>138</v>
      </c>
      <c r="P10" s="54" t="s">
        <v>139</v>
      </c>
      <c r="Q10" s="57">
        <v>10255.852067804766</v>
      </c>
      <c r="R10" s="57">
        <v>0</v>
      </c>
      <c r="S10" s="57">
        <v>2285.714624389283</v>
      </c>
      <c r="T10" s="57">
        <v>0</v>
      </c>
      <c r="U10" s="57">
        <v>0</v>
      </c>
      <c r="V10" s="57">
        <v>366.80503268518447</v>
      </c>
      <c r="W10" s="57">
        <v>0</v>
      </c>
      <c r="X10" s="57">
        <v>269.4285705597764</v>
      </c>
      <c r="Y10" s="57">
        <v>636.23360324496093</v>
      </c>
      <c r="Z10" s="57">
        <v>13177.80029543901</v>
      </c>
      <c r="AA10" s="57">
        <v>6314.0292633600011</v>
      </c>
      <c r="AB10" s="57">
        <v>0</v>
      </c>
      <c r="AC10" s="57">
        <v>0</v>
      </c>
      <c r="AD10" s="57">
        <v>6314.0292633600011</v>
      </c>
      <c r="AE10" s="36">
        <v>116.40252724847603</v>
      </c>
      <c r="AF10" s="36">
        <v>695.91496914241384</v>
      </c>
      <c r="AG10" s="36">
        <v>812.31749639088991</v>
      </c>
      <c r="AH10" s="36">
        <v>20304.1470551899</v>
      </c>
      <c r="AI10" s="36">
        <v>0</v>
      </c>
      <c r="AJ10" s="36">
        <v>87.162949742410191</v>
      </c>
      <c r="AK10" s="36">
        <v>20391.310004932311</v>
      </c>
    </row>
    <row r="11" spans="1:37" ht="15.75" customHeight="1" x14ac:dyDescent="0.3">
      <c r="A11" s="54" t="s">
        <v>496</v>
      </c>
      <c r="B11" s="54">
        <v>10</v>
      </c>
      <c r="C11" s="54" t="s">
        <v>51</v>
      </c>
      <c r="D11" s="54">
        <v>119</v>
      </c>
      <c r="E11" s="55" t="s">
        <v>186</v>
      </c>
      <c r="F11" s="54" t="s">
        <v>182</v>
      </c>
      <c r="G11" s="54" t="s">
        <v>316</v>
      </c>
      <c r="H11" s="54">
        <v>601410</v>
      </c>
      <c r="I11" s="54">
        <v>60</v>
      </c>
      <c r="J11" s="55" t="s">
        <v>313</v>
      </c>
      <c r="K11" s="56">
        <v>19022</v>
      </c>
      <c r="L11" s="54">
        <v>12</v>
      </c>
      <c r="M11" s="57">
        <v>19022</v>
      </c>
      <c r="N11" s="58" t="s">
        <v>135</v>
      </c>
      <c r="O11" s="54" t="s">
        <v>138</v>
      </c>
      <c r="P11" s="54" t="s">
        <v>139</v>
      </c>
      <c r="Q11" s="57">
        <v>212512.87367514407</v>
      </c>
      <c r="R11" s="57">
        <v>0</v>
      </c>
      <c r="S11" s="57">
        <v>47362.596497966173</v>
      </c>
      <c r="T11" s="57">
        <v>0</v>
      </c>
      <c r="U11" s="57">
        <v>0</v>
      </c>
      <c r="V11" s="57">
        <v>7600.6158297794991</v>
      </c>
      <c r="W11" s="57">
        <v>0</v>
      </c>
      <c r="X11" s="57">
        <v>5582.8652169804654</v>
      </c>
      <c r="Y11" s="57">
        <v>13183.481046759964</v>
      </c>
      <c r="Z11" s="57">
        <v>273058.95121987024</v>
      </c>
      <c r="AA11" s="57">
        <v>130833.83948544002</v>
      </c>
      <c r="AB11" s="57">
        <v>0</v>
      </c>
      <c r="AC11" s="57">
        <v>0</v>
      </c>
      <c r="AD11" s="57">
        <v>130833.83948544002</v>
      </c>
      <c r="AE11" s="36">
        <v>2411.9922367325826</v>
      </c>
      <c r="AF11" s="36">
        <v>14420.14656103159</v>
      </c>
      <c r="AG11" s="36">
        <v>16832.138797764172</v>
      </c>
      <c r="AH11" s="36">
        <v>420724.9295030745</v>
      </c>
      <c r="AI11" s="36">
        <v>0</v>
      </c>
      <c r="AJ11" s="36">
        <v>1806.1150653596153</v>
      </c>
      <c r="AK11" s="36">
        <v>422531.04456843412</v>
      </c>
    </row>
    <row r="12" spans="1:37" ht="15.75" customHeight="1" x14ac:dyDescent="0.3">
      <c r="A12" s="54" t="s">
        <v>496</v>
      </c>
      <c r="B12" s="54">
        <v>11</v>
      </c>
      <c r="C12" s="54" t="s">
        <v>187</v>
      </c>
      <c r="D12" s="54">
        <v>119</v>
      </c>
      <c r="E12" s="55" t="s">
        <v>186</v>
      </c>
      <c r="F12" s="54" t="s">
        <v>182</v>
      </c>
      <c r="G12" s="54" t="s">
        <v>316</v>
      </c>
      <c r="H12" s="54">
        <v>902575</v>
      </c>
      <c r="I12" s="54">
        <v>78</v>
      </c>
      <c r="J12" s="55" t="s">
        <v>318</v>
      </c>
      <c r="K12" s="56">
        <v>1769</v>
      </c>
      <c r="L12" s="54">
        <v>12</v>
      </c>
      <c r="M12" s="57">
        <v>1769</v>
      </c>
      <c r="N12" s="58" t="s">
        <v>135</v>
      </c>
      <c r="O12" s="54" t="s">
        <v>138</v>
      </c>
      <c r="P12" s="54" t="s">
        <v>139</v>
      </c>
      <c r="Q12" s="57">
        <v>19763.183341989792</v>
      </c>
      <c r="R12" s="57">
        <v>0</v>
      </c>
      <c r="S12" s="57">
        <v>4404.6069395911127</v>
      </c>
      <c r="T12" s="57">
        <v>0</v>
      </c>
      <c r="U12" s="57">
        <v>0</v>
      </c>
      <c r="V12" s="57">
        <v>706.83889196088376</v>
      </c>
      <c r="W12" s="57">
        <v>0</v>
      </c>
      <c r="X12" s="57">
        <v>519.19296440113771</v>
      </c>
      <c r="Y12" s="57">
        <v>1226.0318563620215</v>
      </c>
      <c r="Z12" s="57">
        <v>25393.822137942927</v>
      </c>
      <c r="AA12" s="57">
        <v>12167.230682880003</v>
      </c>
      <c r="AB12" s="57">
        <v>0</v>
      </c>
      <c r="AC12" s="57">
        <v>0</v>
      </c>
      <c r="AD12" s="57">
        <v>12167.230682880003</v>
      </c>
      <c r="AE12" s="36">
        <v>224.30944520975393</v>
      </c>
      <c r="AF12" s="36">
        <v>-37785.36226603268</v>
      </c>
      <c r="AG12" s="36">
        <v>-37561.052820822923</v>
      </c>
      <c r="AH12" s="36">
        <v>0</v>
      </c>
      <c r="AI12" s="36">
        <v>0</v>
      </c>
      <c r="AJ12" s="36">
        <v>0</v>
      </c>
      <c r="AK12" s="36">
        <v>0</v>
      </c>
    </row>
    <row r="13" spans="1:37" ht="15.75" customHeight="1" x14ac:dyDescent="0.3">
      <c r="A13" s="54" t="s">
        <v>496</v>
      </c>
      <c r="B13" s="54">
        <v>12</v>
      </c>
      <c r="C13" s="54" t="s">
        <v>52</v>
      </c>
      <c r="D13" s="54">
        <v>119</v>
      </c>
      <c r="E13" s="55" t="s">
        <v>186</v>
      </c>
      <c r="F13" s="54" t="s">
        <v>181</v>
      </c>
      <c r="G13" s="54" t="s">
        <v>319</v>
      </c>
      <c r="H13" s="54">
        <v>108701</v>
      </c>
      <c r="I13" s="54">
        <v>10</v>
      </c>
      <c r="J13" s="55" t="s">
        <v>311</v>
      </c>
      <c r="K13" s="56">
        <v>11327</v>
      </c>
      <c r="L13" s="54">
        <v>12</v>
      </c>
      <c r="M13" s="57">
        <v>11327</v>
      </c>
      <c r="N13" s="58" t="s">
        <v>135</v>
      </c>
      <c r="O13" s="54" t="s">
        <v>138</v>
      </c>
      <c r="P13" s="54" t="s">
        <v>139</v>
      </c>
      <c r="Q13" s="57">
        <v>122088.90256656667</v>
      </c>
      <c r="R13" s="57">
        <v>0</v>
      </c>
      <c r="S13" s="57">
        <v>28202.929793526589</v>
      </c>
      <c r="T13" s="57">
        <v>0</v>
      </c>
      <c r="U13" s="57">
        <v>0</v>
      </c>
      <c r="V13" s="57">
        <v>4525.92658521251</v>
      </c>
      <c r="W13" s="57">
        <v>0</v>
      </c>
      <c r="X13" s="57">
        <v>3324.4198461117508</v>
      </c>
      <c r="Y13" s="57">
        <v>7850.3464313242603</v>
      </c>
      <c r="Z13" s="57">
        <v>158142.17879141751</v>
      </c>
      <c r="AA13" s="57">
        <v>77907.417719040022</v>
      </c>
      <c r="AB13" s="57">
        <v>0</v>
      </c>
      <c r="AC13" s="57">
        <v>0</v>
      </c>
      <c r="AD13" s="57">
        <v>77907.417719040022</v>
      </c>
      <c r="AE13" s="36">
        <v>1436.2651700909455</v>
      </c>
      <c r="AF13" s="36">
        <v>8586.7416726319425</v>
      </c>
      <c r="AG13" s="36">
        <v>10023.006842722887</v>
      </c>
      <c r="AH13" s="36">
        <v>246072.6033531804</v>
      </c>
      <c r="AI13" s="36">
        <v>0</v>
      </c>
      <c r="AJ13" s="36">
        <v>1075.4844572247061</v>
      </c>
      <c r="AK13" s="36">
        <v>247148.08781040509</v>
      </c>
    </row>
    <row r="14" spans="1:37" ht="15.75" customHeight="1" x14ac:dyDescent="0.3">
      <c r="A14" s="54" t="s">
        <v>496</v>
      </c>
      <c r="B14" s="54">
        <v>13</v>
      </c>
      <c r="C14" s="54" t="s">
        <v>52</v>
      </c>
      <c r="D14" s="54">
        <v>119</v>
      </c>
      <c r="E14" s="55" t="s">
        <v>186</v>
      </c>
      <c r="F14" s="54" t="s">
        <v>182</v>
      </c>
      <c r="G14" s="54" t="s">
        <v>319</v>
      </c>
      <c r="H14" s="54">
        <v>108701</v>
      </c>
      <c r="I14" s="54">
        <v>10</v>
      </c>
      <c r="J14" s="55" t="s">
        <v>311</v>
      </c>
      <c r="K14" s="56">
        <v>2711</v>
      </c>
      <c r="L14" s="54">
        <v>12</v>
      </c>
      <c r="M14" s="57">
        <v>2711</v>
      </c>
      <c r="N14" s="58" t="s">
        <v>135</v>
      </c>
      <c r="O14" s="54" t="s">
        <v>138</v>
      </c>
      <c r="P14" s="54" t="s">
        <v>139</v>
      </c>
      <c r="Q14" s="57">
        <v>30287.162261240435</v>
      </c>
      <c r="R14" s="57">
        <v>0</v>
      </c>
      <c r="S14" s="57">
        <v>6750.0788090624692</v>
      </c>
      <c r="T14" s="57">
        <v>0</v>
      </c>
      <c r="U14" s="57">
        <v>0</v>
      </c>
      <c r="V14" s="57">
        <v>1083.2335987031972</v>
      </c>
      <c r="W14" s="57">
        <v>0</v>
      </c>
      <c r="X14" s="57">
        <v>795.66541915855544</v>
      </c>
      <c r="Y14" s="57">
        <v>1878.8990178617528</v>
      </c>
      <c r="Z14" s="57">
        <v>38916.140088164655</v>
      </c>
      <c r="AA14" s="57">
        <v>18646.332606720003</v>
      </c>
      <c r="AB14" s="57">
        <v>0</v>
      </c>
      <c r="AC14" s="57">
        <v>0</v>
      </c>
      <c r="AD14" s="57">
        <v>18646.332606720003</v>
      </c>
      <c r="AE14" s="36">
        <v>343.7551757849875</v>
      </c>
      <c r="AF14" s="36">
        <v>2055.1475831645798</v>
      </c>
      <c r="AG14" s="36">
        <v>2398.9027589495672</v>
      </c>
      <c r="AH14" s="36">
        <v>59961.375453834225</v>
      </c>
      <c r="AI14" s="36">
        <v>0</v>
      </c>
      <c r="AJ14" s="36">
        <v>257.40605310639876</v>
      </c>
      <c r="AK14" s="36">
        <v>60218.781506940621</v>
      </c>
    </row>
    <row r="15" spans="1:37" ht="15.75" customHeight="1" x14ac:dyDescent="0.3">
      <c r="A15" s="54" t="s">
        <v>496</v>
      </c>
      <c r="B15" s="54">
        <v>14</v>
      </c>
      <c r="C15" s="54" t="s">
        <v>52</v>
      </c>
      <c r="D15" s="54">
        <v>119</v>
      </c>
      <c r="E15" s="55" t="s">
        <v>186</v>
      </c>
      <c r="F15" s="54" t="s">
        <v>182</v>
      </c>
      <c r="G15" s="54" t="s">
        <v>319</v>
      </c>
      <c r="H15" s="54">
        <v>108701</v>
      </c>
      <c r="I15" s="54">
        <v>10</v>
      </c>
      <c r="J15" s="55" t="s">
        <v>311</v>
      </c>
      <c r="K15" s="56">
        <v>579</v>
      </c>
      <c r="L15" s="54">
        <v>12</v>
      </c>
      <c r="M15" s="57">
        <v>579</v>
      </c>
      <c r="N15" s="58" t="s">
        <v>135</v>
      </c>
      <c r="O15" s="54" t="s">
        <v>138</v>
      </c>
      <c r="P15" s="54" t="s">
        <v>139</v>
      </c>
      <c r="Q15" s="57">
        <v>6468.5602911317637</v>
      </c>
      <c r="R15" s="57">
        <v>0</v>
      </c>
      <c r="S15" s="57">
        <v>1441.6435376050053</v>
      </c>
      <c r="T15" s="57">
        <v>0</v>
      </c>
      <c r="U15" s="57">
        <v>0</v>
      </c>
      <c r="V15" s="57">
        <v>231.35088662823728</v>
      </c>
      <c r="W15" s="57">
        <v>0</v>
      </c>
      <c r="X15" s="57">
        <v>169.93370626809428</v>
      </c>
      <c r="Y15" s="57">
        <v>401.28459289633156</v>
      </c>
      <c r="Z15" s="57">
        <v>8311.4884216331011</v>
      </c>
      <c r="AA15" s="57">
        <v>3982.3779340800011</v>
      </c>
      <c r="AB15" s="57">
        <v>0</v>
      </c>
      <c r="AC15" s="57">
        <v>0</v>
      </c>
      <c r="AD15" s="57">
        <v>3982.3779340800011</v>
      </c>
      <c r="AE15" s="36">
        <v>73.417280258025727</v>
      </c>
      <c r="AF15" s="36">
        <v>438.9267615832872</v>
      </c>
      <c r="AG15" s="36">
        <v>512.3440418413129</v>
      </c>
      <c r="AH15" s="36">
        <v>12806.210397554416</v>
      </c>
      <c r="AI15" s="36">
        <v>0</v>
      </c>
      <c r="AJ15" s="36">
        <v>54.975324510735845</v>
      </c>
      <c r="AK15" s="36">
        <v>12861.185722065151</v>
      </c>
    </row>
    <row r="16" spans="1:37" ht="15.75" customHeight="1" x14ac:dyDescent="0.3">
      <c r="A16" s="54" t="s">
        <v>496</v>
      </c>
      <c r="B16" s="54">
        <v>15</v>
      </c>
      <c r="C16" s="54" t="s">
        <v>43</v>
      </c>
      <c r="D16" s="54">
        <v>119</v>
      </c>
      <c r="E16" s="55" t="s">
        <v>186</v>
      </c>
      <c r="F16" s="54" t="s">
        <v>182</v>
      </c>
      <c r="G16" s="54" t="s">
        <v>319</v>
      </c>
      <c r="H16" s="54">
        <v>152000</v>
      </c>
      <c r="I16" s="54">
        <v>15</v>
      </c>
      <c r="J16" s="55" t="s">
        <v>497</v>
      </c>
      <c r="K16" s="56">
        <v>3919</v>
      </c>
      <c r="L16" s="54">
        <v>12</v>
      </c>
      <c r="M16" s="57">
        <v>3919</v>
      </c>
      <c r="N16" s="58" t="s">
        <v>135</v>
      </c>
      <c r="O16" s="54" t="s">
        <v>138</v>
      </c>
      <c r="P16" s="54" t="s">
        <v>139</v>
      </c>
      <c r="Q16" s="57">
        <v>43782.880450682875</v>
      </c>
      <c r="R16" s="57">
        <v>0</v>
      </c>
      <c r="S16" s="57">
        <v>9757.8601448601312</v>
      </c>
      <c r="T16" s="57">
        <v>0</v>
      </c>
      <c r="U16" s="57">
        <v>0</v>
      </c>
      <c r="V16" s="57">
        <v>1565.9138595786906</v>
      </c>
      <c r="W16" s="57">
        <v>0</v>
      </c>
      <c r="X16" s="57">
        <v>1150.2075904398298</v>
      </c>
      <c r="Y16" s="57">
        <v>2716.1214500185206</v>
      </c>
      <c r="Z16" s="57">
        <v>56256.862045561531</v>
      </c>
      <c r="AA16" s="57">
        <v>26954.989850880007</v>
      </c>
      <c r="AB16" s="57">
        <v>0</v>
      </c>
      <c r="AC16" s="57">
        <v>0</v>
      </c>
      <c r="AD16" s="57">
        <v>26954.989850880007</v>
      </c>
      <c r="AE16" s="36">
        <v>496.92974323178385</v>
      </c>
      <c r="AF16" s="36">
        <v>2970.9049717528546</v>
      </c>
      <c r="AG16" s="36">
        <v>3467.8347149846386</v>
      </c>
      <c r="AH16" s="36">
        <v>86679.686611426179</v>
      </c>
      <c r="AI16" s="36">
        <v>0</v>
      </c>
      <c r="AJ16" s="36">
        <v>372.10413947767489</v>
      </c>
      <c r="AK16" s="36">
        <v>87051.790750903849</v>
      </c>
    </row>
    <row r="17" spans="1:37" ht="15.75" customHeight="1" x14ac:dyDescent="0.3">
      <c r="A17" s="54" t="s">
        <v>496</v>
      </c>
      <c r="B17" s="54">
        <v>16</v>
      </c>
      <c r="C17" s="54" t="s">
        <v>185</v>
      </c>
      <c r="D17" s="54">
        <v>119</v>
      </c>
      <c r="E17" s="55" t="s">
        <v>186</v>
      </c>
      <c r="F17" s="54" t="s">
        <v>182</v>
      </c>
      <c r="G17" s="54" t="s">
        <v>319</v>
      </c>
      <c r="H17" s="54">
        <v>200159</v>
      </c>
      <c r="I17" s="54">
        <v>0</v>
      </c>
      <c r="J17" s="55" t="s">
        <v>314</v>
      </c>
      <c r="K17" s="56">
        <v>678</v>
      </c>
      <c r="L17" s="54">
        <v>12</v>
      </c>
      <c r="M17" s="57">
        <v>678</v>
      </c>
      <c r="N17" s="58" t="s">
        <v>135</v>
      </c>
      <c r="O17" s="54" t="s">
        <v>138</v>
      </c>
      <c r="P17" s="54" t="s">
        <v>139</v>
      </c>
      <c r="Q17" s="57">
        <v>0</v>
      </c>
      <c r="R17" s="57">
        <v>0</v>
      </c>
      <c r="S17" s="57">
        <v>0</v>
      </c>
      <c r="T17" s="57">
        <v>0</v>
      </c>
      <c r="U17" s="57">
        <v>0</v>
      </c>
      <c r="V17" s="57">
        <v>0</v>
      </c>
      <c r="W17" s="57">
        <v>0</v>
      </c>
      <c r="X17" s="57">
        <v>0</v>
      </c>
      <c r="Y17" s="57">
        <v>0</v>
      </c>
      <c r="Z17" s="57">
        <v>0</v>
      </c>
      <c r="AA17" s="57">
        <v>0</v>
      </c>
      <c r="AB17" s="57">
        <v>0</v>
      </c>
      <c r="AC17" s="57">
        <v>0</v>
      </c>
      <c r="AD17" s="57">
        <v>0</v>
      </c>
      <c r="AE17" s="36">
        <v>0</v>
      </c>
      <c r="AF17" s="36">
        <v>0</v>
      </c>
      <c r="AG17" s="36">
        <v>0</v>
      </c>
      <c r="AH17" s="36">
        <v>0</v>
      </c>
      <c r="AI17" s="36">
        <v>0</v>
      </c>
      <c r="AJ17" s="36">
        <v>0</v>
      </c>
      <c r="AK17" s="36">
        <v>0</v>
      </c>
    </row>
    <row r="18" spans="1:37" ht="15.75" customHeight="1" x14ac:dyDescent="0.3">
      <c r="A18" s="54" t="s">
        <v>496</v>
      </c>
      <c r="B18" s="54">
        <v>17</v>
      </c>
      <c r="C18" s="54" t="s">
        <v>46</v>
      </c>
      <c r="D18" s="54">
        <v>119</v>
      </c>
      <c r="E18" s="55" t="s">
        <v>186</v>
      </c>
      <c r="F18" s="54" t="s">
        <v>182</v>
      </c>
      <c r="G18" s="54" t="s">
        <v>319</v>
      </c>
      <c r="H18" s="54">
        <v>502230</v>
      </c>
      <c r="I18" s="54">
        <v>50</v>
      </c>
      <c r="J18" s="55" t="s">
        <v>320</v>
      </c>
      <c r="K18" s="56">
        <v>4070</v>
      </c>
      <c r="L18" s="54">
        <v>12</v>
      </c>
      <c r="M18" s="57">
        <v>4070</v>
      </c>
      <c r="N18" s="58" t="s">
        <v>135</v>
      </c>
      <c r="O18" s="54" t="s">
        <v>138</v>
      </c>
      <c r="P18" s="54" t="s">
        <v>139</v>
      </c>
      <c r="Q18" s="57">
        <v>45469.845224363176</v>
      </c>
      <c r="R18" s="57">
        <v>0</v>
      </c>
      <c r="S18" s="57">
        <v>10133.832811834838</v>
      </c>
      <c r="T18" s="57">
        <v>0</v>
      </c>
      <c r="U18" s="57">
        <v>0</v>
      </c>
      <c r="V18" s="57">
        <v>1626.2488921881272</v>
      </c>
      <c r="W18" s="57">
        <v>0</v>
      </c>
      <c r="X18" s="57">
        <v>1194.5253618499892</v>
      </c>
      <c r="Y18" s="57">
        <v>2820.7742540381164</v>
      </c>
      <c r="Z18" s="57">
        <v>58424.452290236128</v>
      </c>
      <c r="AA18" s="57">
        <v>27993.572006400005</v>
      </c>
      <c r="AB18" s="57">
        <v>0</v>
      </c>
      <c r="AC18" s="57">
        <v>0</v>
      </c>
      <c r="AD18" s="57">
        <v>27993.572006400005</v>
      </c>
      <c r="AE18" s="36">
        <v>516.07656416263342</v>
      </c>
      <c r="AF18" s="36">
        <v>3085.3746453263889</v>
      </c>
      <c r="AG18" s="36">
        <v>3601.4512094890224</v>
      </c>
      <c r="AH18" s="36">
        <v>90019.475506125164</v>
      </c>
      <c r="AI18" s="36">
        <v>0</v>
      </c>
      <c r="AJ18" s="36">
        <v>386.4414002740844</v>
      </c>
      <c r="AK18" s="36">
        <v>90405.916906399245</v>
      </c>
    </row>
    <row r="19" spans="1:37" ht="15.75" customHeight="1" x14ac:dyDescent="0.3">
      <c r="A19" s="54" t="s">
        <v>496</v>
      </c>
      <c r="B19" s="54">
        <v>18</v>
      </c>
      <c r="C19" s="54" t="s">
        <v>51</v>
      </c>
      <c r="D19" s="54">
        <v>119</v>
      </c>
      <c r="E19" s="55" t="s">
        <v>186</v>
      </c>
      <c r="F19" s="54" t="s">
        <v>181</v>
      </c>
      <c r="G19" s="54" t="s">
        <v>319</v>
      </c>
      <c r="H19" s="54">
        <v>601410</v>
      </c>
      <c r="I19" s="54">
        <v>60</v>
      </c>
      <c r="J19" s="55" t="s">
        <v>313</v>
      </c>
      <c r="K19" s="56">
        <v>5323</v>
      </c>
      <c r="L19" s="54">
        <v>12</v>
      </c>
      <c r="M19" s="57">
        <v>5323</v>
      </c>
      <c r="N19" s="58" t="s">
        <v>135</v>
      </c>
      <c r="O19" s="54" t="s">
        <v>138</v>
      </c>
      <c r="P19" s="54" t="s">
        <v>139</v>
      </c>
      <c r="Q19" s="57">
        <v>57374.346990538921</v>
      </c>
      <c r="R19" s="57">
        <v>0</v>
      </c>
      <c r="S19" s="57">
        <v>13253.658982161389</v>
      </c>
      <c r="T19" s="57">
        <v>0</v>
      </c>
      <c r="U19" s="57">
        <v>0</v>
      </c>
      <c r="V19" s="57">
        <v>2126.9097919207375</v>
      </c>
      <c r="W19" s="57">
        <v>0</v>
      </c>
      <c r="X19" s="57">
        <v>1562.2748160018409</v>
      </c>
      <c r="Y19" s="57">
        <v>3689.1846079225784</v>
      </c>
      <c r="Z19" s="57">
        <v>74317.19058062289</v>
      </c>
      <c r="AA19" s="57">
        <v>36611.740488960007</v>
      </c>
      <c r="AB19" s="57">
        <v>0</v>
      </c>
      <c r="AC19" s="57">
        <v>0</v>
      </c>
      <c r="AD19" s="57">
        <v>36611.740488960007</v>
      </c>
      <c r="AE19" s="36">
        <v>674.95713784710017</v>
      </c>
      <c r="AF19" s="36">
        <v>4035.2455127941935</v>
      </c>
      <c r="AG19" s="36">
        <v>4710.202650641294</v>
      </c>
      <c r="AH19" s="36">
        <v>115639.1337202242</v>
      </c>
      <c r="AI19" s="36">
        <v>0</v>
      </c>
      <c r="AJ19" s="36">
        <v>505.41218026018464</v>
      </c>
      <c r="AK19" s="36">
        <v>116144.54590048439</v>
      </c>
    </row>
    <row r="20" spans="1:37" ht="15.75" customHeight="1" x14ac:dyDescent="0.3">
      <c r="A20" s="54" t="s">
        <v>496</v>
      </c>
      <c r="B20" s="54">
        <v>19</v>
      </c>
      <c r="C20" s="54" t="s">
        <v>51</v>
      </c>
      <c r="D20" s="54">
        <v>119</v>
      </c>
      <c r="E20" s="55" t="s">
        <v>186</v>
      </c>
      <c r="F20" s="54" t="s">
        <v>182</v>
      </c>
      <c r="G20" s="54" t="s">
        <v>319</v>
      </c>
      <c r="H20" s="54">
        <v>601410</v>
      </c>
      <c r="I20" s="54">
        <v>60</v>
      </c>
      <c r="J20" s="55" t="s">
        <v>313</v>
      </c>
      <c r="K20" s="56">
        <v>4021</v>
      </c>
      <c r="L20" s="54">
        <v>12</v>
      </c>
      <c r="M20" s="57">
        <v>4021</v>
      </c>
      <c r="N20" s="58" t="s">
        <v>135</v>
      </c>
      <c r="O20" s="54" t="s">
        <v>138</v>
      </c>
      <c r="P20" s="54" t="s">
        <v>139</v>
      </c>
      <c r="Q20" s="57">
        <v>44922.419569327845</v>
      </c>
      <c r="R20" s="57">
        <v>0</v>
      </c>
      <c r="S20" s="57">
        <v>10011.82843645894</v>
      </c>
      <c r="T20" s="57">
        <v>0</v>
      </c>
      <c r="U20" s="57">
        <v>0</v>
      </c>
      <c r="V20" s="57">
        <v>1606.669974321489</v>
      </c>
      <c r="W20" s="57">
        <v>0</v>
      </c>
      <c r="X20" s="57">
        <v>1180.1440982798049</v>
      </c>
      <c r="Y20" s="57">
        <v>2786.8140726012939</v>
      </c>
      <c r="Z20" s="57">
        <v>57721.06207838808</v>
      </c>
      <c r="AA20" s="57">
        <v>27656.548657920008</v>
      </c>
      <c r="AB20" s="57">
        <v>0</v>
      </c>
      <c r="AC20" s="57">
        <v>0</v>
      </c>
      <c r="AD20" s="57">
        <v>27656.548657920008</v>
      </c>
      <c r="AE20" s="36">
        <v>509.86335737050342</v>
      </c>
      <c r="AF20" s="36">
        <v>3048.2288572131229</v>
      </c>
      <c r="AG20" s="36">
        <v>3558.0922145836262</v>
      </c>
      <c r="AH20" s="36">
        <v>88935.702950891719</v>
      </c>
      <c r="AI20" s="36">
        <v>0</v>
      </c>
      <c r="AJ20" s="36">
        <v>381.78891167127603</v>
      </c>
      <c r="AK20" s="36">
        <v>89317.491862562994</v>
      </c>
    </row>
    <row r="21" spans="1:37" ht="15.75" customHeight="1" x14ac:dyDescent="0.3">
      <c r="A21" s="54" t="s">
        <v>496</v>
      </c>
      <c r="B21" s="54">
        <v>20</v>
      </c>
      <c r="C21" s="54" t="s">
        <v>51</v>
      </c>
      <c r="D21" s="54">
        <v>119</v>
      </c>
      <c r="E21" s="55" t="s">
        <v>186</v>
      </c>
      <c r="F21" s="54" t="s">
        <v>182</v>
      </c>
      <c r="G21" s="54" t="s">
        <v>319</v>
      </c>
      <c r="H21" s="54">
        <v>601410</v>
      </c>
      <c r="I21" s="54">
        <v>60</v>
      </c>
      <c r="J21" s="55" t="s">
        <v>313</v>
      </c>
      <c r="K21" s="56">
        <v>633</v>
      </c>
      <c r="L21" s="54">
        <v>12</v>
      </c>
      <c r="M21" s="57">
        <v>633</v>
      </c>
      <c r="N21" s="58" t="s">
        <v>135</v>
      </c>
      <c r="O21" s="54" t="s">
        <v>138</v>
      </c>
      <c r="P21" s="54" t="s">
        <v>139</v>
      </c>
      <c r="Q21" s="57">
        <v>7071.8457068849857</v>
      </c>
      <c r="R21" s="57">
        <v>0</v>
      </c>
      <c r="S21" s="57">
        <v>1576.0973390396689</v>
      </c>
      <c r="T21" s="57">
        <v>0</v>
      </c>
      <c r="U21" s="57">
        <v>0</v>
      </c>
      <c r="V21" s="57">
        <v>252.92765325677752</v>
      </c>
      <c r="W21" s="57">
        <v>0</v>
      </c>
      <c r="X21" s="57">
        <v>185.78244571278699</v>
      </c>
      <c r="Y21" s="57">
        <v>438.71009896956451</v>
      </c>
      <c r="Z21" s="57">
        <v>9086.6531448942187</v>
      </c>
      <c r="AA21" s="57">
        <v>4353.7914201600006</v>
      </c>
      <c r="AB21" s="57">
        <v>0</v>
      </c>
      <c r="AC21" s="57">
        <v>0</v>
      </c>
      <c r="AD21" s="57">
        <v>4353.7914201600006</v>
      </c>
      <c r="AE21" s="36">
        <v>80.264487743230205</v>
      </c>
      <c r="AF21" s="36">
        <v>479.86293623872336</v>
      </c>
      <c r="AG21" s="36">
        <v>560.1274239819536</v>
      </c>
      <c r="AH21" s="36">
        <v>14000.571989036172</v>
      </c>
      <c r="AI21" s="36">
        <v>0</v>
      </c>
      <c r="AJ21" s="36">
        <v>60.102556848524678</v>
      </c>
      <c r="AK21" s="36">
        <v>14060.674545884696</v>
      </c>
    </row>
    <row r="22" spans="1:37" ht="15.75" customHeight="1" x14ac:dyDescent="0.3">
      <c r="A22" s="54" t="s">
        <v>496</v>
      </c>
      <c r="B22" s="54">
        <v>21</v>
      </c>
      <c r="C22" s="54" t="s">
        <v>177</v>
      </c>
      <c r="D22" s="54">
        <v>119</v>
      </c>
      <c r="E22" s="55" t="s">
        <v>186</v>
      </c>
      <c r="F22" s="54" t="s">
        <v>182</v>
      </c>
      <c r="G22" s="54" t="s">
        <v>319</v>
      </c>
      <c r="H22" s="54">
        <v>902575</v>
      </c>
      <c r="I22" s="54">
        <v>78</v>
      </c>
      <c r="J22" s="55" t="s">
        <v>318</v>
      </c>
      <c r="K22" s="56">
        <v>678</v>
      </c>
      <c r="L22" s="54">
        <v>12</v>
      </c>
      <c r="M22" s="57">
        <v>678</v>
      </c>
      <c r="N22" s="58" t="s">
        <v>135</v>
      </c>
      <c r="O22" s="54" t="s">
        <v>138</v>
      </c>
      <c r="P22" s="54" t="s">
        <v>139</v>
      </c>
      <c r="Q22" s="57">
        <v>7574.5835533460031</v>
      </c>
      <c r="R22" s="57">
        <v>0</v>
      </c>
      <c r="S22" s="57">
        <v>1688.1421735685556</v>
      </c>
      <c r="T22" s="57">
        <v>0</v>
      </c>
      <c r="U22" s="57">
        <v>0</v>
      </c>
      <c r="V22" s="57">
        <v>270.90829211389445</v>
      </c>
      <c r="W22" s="57">
        <v>0</v>
      </c>
      <c r="X22" s="57">
        <v>198.9897285833643</v>
      </c>
      <c r="Y22" s="57">
        <v>469.89802069725874</v>
      </c>
      <c r="Z22" s="57">
        <v>9732.6237476118185</v>
      </c>
      <c r="AA22" s="57">
        <v>4663.302658560001</v>
      </c>
      <c r="AB22" s="57">
        <v>0</v>
      </c>
      <c r="AC22" s="57">
        <v>0</v>
      </c>
      <c r="AD22" s="57">
        <v>4663.302658560001</v>
      </c>
      <c r="AE22" s="36">
        <v>-14395.92640617182</v>
      </c>
      <c r="AF22" s="36">
        <v>0</v>
      </c>
      <c r="AG22" s="36">
        <v>-14395.92640617182</v>
      </c>
      <c r="AH22" s="36">
        <v>0</v>
      </c>
      <c r="AI22" s="36">
        <v>0</v>
      </c>
      <c r="AJ22" s="36">
        <v>0</v>
      </c>
      <c r="AK22" s="36">
        <v>0</v>
      </c>
    </row>
    <row r="23" spans="1:37" ht="15.75" customHeight="1" x14ac:dyDescent="0.3">
      <c r="A23" s="54" t="s">
        <v>496</v>
      </c>
      <c r="B23" s="54">
        <v>22</v>
      </c>
      <c r="C23" s="54" t="s">
        <v>49</v>
      </c>
      <c r="D23" s="54">
        <v>119</v>
      </c>
      <c r="E23" s="55" t="s">
        <v>186</v>
      </c>
      <c r="F23" s="54" t="s">
        <v>188</v>
      </c>
      <c r="G23" s="54" t="s">
        <v>321</v>
      </c>
      <c r="H23" s="54">
        <v>409050</v>
      </c>
      <c r="I23" s="54">
        <v>40</v>
      </c>
      <c r="J23" s="55" t="s">
        <v>317</v>
      </c>
      <c r="K23" s="56">
        <v>951</v>
      </c>
      <c r="L23" s="54">
        <v>12</v>
      </c>
      <c r="M23" s="57">
        <v>951</v>
      </c>
      <c r="N23" s="58" t="s">
        <v>135</v>
      </c>
      <c r="O23" s="54" t="s">
        <v>138</v>
      </c>
      <c r="P23" s="54" t="s">
        <v>139</v>
      </c>
      <c r="Q23" s="57">
        <v>14739.659987626341</v>
      </c>
      <c r="R23" s="57">
        <v>0</v>
      </c>
      <c r="S23" s="57">
        <v>2367.8808363771332</v>
      </c>
      <c r="T23" s="57">
        <v>0</v>
      </c>
      <c r="U23" s="57">
        <v>0</v>
      </c>
      <c r="V23" s="57">
        <v>379.9908345137369</v>
      </c>
      <c r="W23" s="57">
        <v>0</v>
      </c>
      <c r="X23" s="57">
        <v>279.11391133153307</v>
      </c>
      <c r="Y23" s="57">
        <v>659.10474584526992</v>
      </c>
      <c r="Z23" s="57">
        <v>17766.645569848744</v>
      </c>
      <c r="AA23" s="57">
        <v>6541.0041715200014</v>
      </c>
      <c r="AB23" s="57">
        <v>0</v>
      </c>
      <c r="AC23" s="57">
        <v>0</v>
      </c>
      <c r="AD23" s="57">
        <v>6541.0041715200014</v>
      </c>
      <c r="AE23" s="36">
        <v>120.58693182276765</v>
      </c>
      <c r="AF23" s="36">
        <v>720.93152032073601</v>
      </c>
      <c r="AG23" s="36">
        <v>841.51845214350362</v>
      </c>
      <c r="AH23" s="36">
        <v>25149.168193512251</v>
      </c>
      <c r="AI23" s="36">
        <v>0</v>
      </c>
      <c r="AJ23" s="36">
        <v>90.29625839328115</v>
      </c>
      <c r="AK23" s="36">
        <v>25239.464451905533</v>
      </c>
    </row>
    <row r="24" spans="1:37" ht="15.75" customHeight="1" x14ac:dyDescent="0.3">
      <c r="A24" s="54" t="s">
        <v>496</v>
      </c>
      <c r="B24" s="54">
        <v>23</v>
      </c>
      <c r="C24" s="54" t="s">
        <v>49</v>
      </c>
      <c r="D24" s="54">
        <v>119</v>
      </c>
      <c r="E24" s="55" t="s">
        <v>186</v>
      </c>
      <c r="F24" s="54" t="s">
        <v>182</v>
      </c>
      <c r="G24" s="54" t="s">
        <v>321</v>
      </c>
      <c r="H24" s="54">
        <v>409050</v>
      </c>
      <c r="I24" s="54">
        <v>40</v>
      </c>
      <c r="J24" s="55" t="s">
        <v>317</v>
      </c>
      <c r="K24" s="56">
        <v>2326</v>
      </c>
      <c r="L24" s="54">
        <v>12</v>
      </c>
      <c r="M24" s="57">
        <v>2326</v>
      </c>
      <c r="N24" s="58" t="s">
        <v>135</v>
      </c>
      <c r="O24" s="54" t="s">
        <v>138</v>
      </c>
      <c r="P24" s="54" t="s">
        <v>139</v>
      </c>
      <c r="Q24" s="57">
        <v>25985.960685962837</v>
      </c>
      <c r="R24" s="57">
        <v>0</v>
      </c>
      <c r="S24" s="57">
        <v>5791.4730025375511</v>
      </c>
      <c r="T24" s="57">
        <v>0</v>
      </c>
      <c r="U24" s="57">
        <v>0</v>
      </c>
      <c r="V24" s="57">
        <v>929.39924403675275</v>
      </c>
      <c r="W24" s="57">
        <v>0</v>
      </c>
      <c r="X24" s="57">
        <v>682.66977682139418</v>
      </c>
      <c r="Y24" s="57">
        <v>1612.0690208581468</v>
      </c>
      <c r="Z24" s="57">
        <v>33389.50270935853</v>
      </c>
      <c r="AA24" s="57">
        <v>15998.292011520003</v>
      </c>
      <c r="AB24" s="57">
        <v>0</v>
      </c>
      <c r="AC24" s="57">
        <v>0</v>
      </c>
      <c r="AD24" s="57">
        <v>15998.292011520003</v>
      </c>
      <c r="AE24" s="36">
        <v>294.93712241825193</v>
      </c>
      <c r="AF24" s="36">
        <v>1763.2878194174889</v>
      </c>
      <c r="AG24" s="36">
        <v>2058.224941835741</v>
      </c>
      <c r="AH24" s="36">
        <v>51446.019662714272</v>
      </c>
      <c r="AI24" s="36">
        <v>0</v>
      </c>
      <c r="AJ24" s="36">
        <v>220.85078551290428</v>
      </c>
      <c r="AK24" s="36">
        <v>51666.870448227179</v>
      </c>
    </row>
    <row r="25" spans="1:37" ht="15.75" customHeight="1" x14ac:dyDescent="0.3">
      <c r="A25" s="54" t="s">
        <v>496</v>
      </c>
      <c r="B25" s="54">
        <v>24</v>
      </c>
      <c r="C25" s="54" t="s">
        <v>51</v>
      </c>
      <c r="D25" s="54">
        <v>119</v>
      </c>
      <c r="E25" s="55" t="s">
        <v>186</v>
      </c>
      <c r="F25" s="54" t="s">
        <v>181</v>
      </c>
      <c r="G25" s="54" t="s">
        <v>321</v>
      </c>
      <c r="H25" s="54">
        <v>601410</v>
      </c>
      <c r="I25" s="54">
        <v>60</v>
      </c>
      <c r="J25" s="55" t="s">
        <v>313</v>
      </c>
      <c r="K25" s="56">
        <v>16908</v>
      </c>
      <c r="L25" s="54">
        <v>12</v>
      </c>
      <c r="M25" s="57">
        <v>16908</v>
      </c>
      <c r="N25" s="58" t="s">
        <v>135</v>
      </c>
      <c r="O25" s="54" t="s">
        <v>138</v>
      </c>
      <c r="P25" s="54" t="s">
        <v>139</v>
      </c>
      <c r="Q25" s="57">
        <v>182244.1215322247</v>
      </c>
      <c r="R25" s="57">
        <v>0</v>
      </c>
      <c r="S25" s="57">
        <v>42098.979160320254</v>
      </c>
      <c r="T25" s="57">
        <v>0</v>
      </c>
      <c r="U25" s="57">
        <v>0</v>
      </c>
      <c r="V25" s="57">
        <v>6755.9253732473844</v>
      </c>
      <c r="W25" s="57">
        <v>0</v>
      </c>
      <c r="X25" s="57">
        <v>4962.4164172382343</v>
      </c>
      <c r="Y25" s="57">
        <v>11718.341790485618</v>
      </c>
      <c r="Z25" s="57">
        <v>236061.44248303055</v>
      </c>
      <c r="AA25" s="57">
        <v>116293.68930816003</v>
      </c>
      <c r="AB25" s="57">
        <v>0</v>
      </c>
      <c r="AC25" s="57">
        <v>0</v>
      </c>
      <c r="AD25" s="57">
        <v>116293.68930816003</v>
      </c>
      <c r="AE25" s="36">
        <v>2143.936743700689</v>
      </c>
      <c r="AF25" s="36">
        <v>12817.571131002107</v>
      </c>
      <c r="AG25" s="36">
        <v>14961.507874702796</v>
      </c>
      <c r="AH25" s="36">
        <v>367316.6396658934</v>
      </c>
      <c r="AI25" s="36">
        <v>0</v>
      </c>
      <c r="AJ25" s="36">
        <v>1605.3934142098819</v>
      </c>
      <c r="AK25" s="36">
        <v>368922.03308010328</v>
      </c>
    </row>
    <row r="26" spans="1:37" ht="15.75" customHeight="1" x14ac:dyDescent="0.3">
      <c r="A26" s="54" t="s">
        <v>496</v>
      </c>
      <c r="B26" s="54">
        <v>25</v>
      </c>
      <c r="C26" s="54" t="s">
        <v>51</v>
      </c>
      <c r="D26" s="54">
        <v>119</v>
      </c>
      <c r="E26" s="55" t="s">
        <v>186</v>
      </c>
      <c r="F26" s="54" t="s">
        <v>181</v>
      </c>
      <c r="G26" s="54" t="s">
        <v>322</v>
      </c>
      <c r="H26" s="54">
        <v>601410</v>
      </c>
      <c r="I26" s="54">
        <v>60</v>
      </c>
      <c r="J26" s="55" t="s">
        <v>313</v>
      </c>
      <c r="K26" s="56">
        <v>18481</v>
      </c>
      <c r="L26" s="54">
        <v>12</v>
      </c>
      <c r="M26" s="57">
        <v>18481</v>
      </c>
      <c r="N26" s="58" t="s">
        <v>135</v>
      </c>
      <c r="O26" s="54" t="s">
        <v>138</v>
      </c>
      <c r="P26" s="54" t="s">
        <v>139</v>
      </c>
      <c r="Q26" s="57">
        <v>199198.81772161371</v>
      </c>
      <c r="R26" s="57">
        <v>0</v>
      </c>
      <c r="S26" s="57">
        <v>46015.568598407779</v>
      </c>
      <c r="T26" s="57">
        <v>0</v>
      </c>
      <c r="U26" s="57">
        <v>0</v>
      </c>
      <c r="V26" s="57">
        <v>7384.4485937417157</v>
      </c>
      <c r="W26" s="57">
        <v>0</v>
      </c>
      <c r="X26" s="57">
        <v>5424.0843273586361</v>
      </c>
      <c r="Y26" s="57">
        <v>12808.532921100352</v>
      </c>
      <c r="Z26" s="57">
        <v>258022.91924112185</v>
      </c>
      <c r="AA26" s="57">
        <v>127112.82659712003</v>
      </c>
      <c r="AB26" s="57">
        <v>0</v>
      </c>
      <c r="AC26" s="57">
        <v>0</v>
      </c>
      <c r="AD26" s="57">
        <v>127112.82659712003</v>
      </c>
      <c r="AE26" s="36">
        <v>2343.3933617419239</v>
      </c>
      <c r="AF26" s="36">
        <v>14010.026737168793</v>
      </c>
      <c r="AG26" s="36">
        <v>16353.420098910718</v>
      </c>
      <c r="AH26" s="36">
        <v>401489.16593715257</v>
      </c>
      <c r="AI26" s="36">
        <v>0</v>
      </c>
      <c r="AJ26" s="36">
        <v>1754.7477932347308</v>
      </c>
      <c r="AK26" s="36">
        <v>403243.91373038728</v>
      </c>
    </row>
    <row r="27" spans="1:37" ht="15.75" customHeight="1" x14ac:dyDescent="0.3">
      <c r="A27" s="54" t="s">
        <v>496</v>
      </c>
      <c r="B27" s="54">
        <v>26</v>
      </c>
      <c r="C27" s="54" t="s">
        <v>51</v>
      </c>
      <c r="D27" s="54">
        <v>119</v>
      </c>
      <c r="E27" s="55" t="s">
        <v>186</v>
      </c>
      <c r="F27" s="54" t="s">
        <v>182</v>
      </c>
      <c r="G27" s="54" t="s">
        <v>322</v>
      </c>
      <c r="H27" s="54">
        <v>601410</v>
      </c>
      <c r="I27" s="54">
        <v>60</v>
      </c>
      <c r="J27" s="55" t="s">
        <v>313</v>
      </c>
      <c r="K27" s="56">
        <v>587</v>
      </c>
      <c r="L27" s="54">
        <v>12</v>
      </c>
      <c r="M27" s="57">
        <v>587</v>
      </c>
      <c r="N27" s="58" t="s">
        <v>135</v>
      </c>
      <c r="O27" s="54" t="s">
        <v>138</v>
      </c>
      <c r="P27" s="54" t="s">
        <v>139</v>
      </c>
      <c r="Q27" s="57">
        <v>6557.9359082803894</v>
      </c>
      <c r="R27" s="57">
        <v>0</v>
      </c>
      <c r="S27" s="57">
        <v>1461.5626192990296</v>
      </c>
      <c r="T27" s="57">
        <v>0</v>
      </c>
      <c r="U27" s="57">
        <v>0</v>
      </c>
      <c r="V27" s="57">
        <v>234.54744464728029</v>
      </c>
      <c r="W27" s="57">
        <v>0</v>
      </c>
      <c r="X27" s="57">
        <v>172.28166766730803</v>
      </c>
      <c r="Y27" s="57">
        <v>406.82911231458831</v>
      </c>
      <c r="Z27" s="57">
        <v>8426.327639894007</v>
      </c>
      <c r="AA27" s="57">
        <v>4037.402154240001</v>
      </c>
      <c r="AB27" s="57">
        <v>0</v>
      </c>
      <c r="AC27" s="57">
        <v>0</v>
      </c>
      <c r="AD27" s="57">
        <v>4037.402154240001</v>
      </c>
      <c r="AE27" s="36">
        <v>74.431681366944929</v>
      </c>
      <c r="AF27" s="36">
        <v>444.99138005075923</v>
      </c>
      <c r="AG27" s="36">
        <v>519.42306141770416</v>
      </c>
      <c r="AH27" s="36">
        <v>12983.152855551712</v>
      </c>
      <c r="AI27" s="36">
        <v>0</v>
      </c>
      <c r="AJ27" s="36">
        <v>55.734914486704561</v>
      </c>
      <c r="AK27" s="36">
        <v>13038.887770038416</v>
      </c>
    </row>
    <row r="28" spans="1:37" ht="15.75" customHeight="1" x14ac:dyDescent="0.3">
      <c r="A28" s="54" t="s">
        <v>496</v>
      </c>
      <c r="B28" s="54">
        <v>27</v>
      </c>
      <c r="C28" s="54" t="s">
        <v>51</v>
      </c>
      <c r="D28" s="54">
        <v>119</v>
      </c>
      <c r="E28" s="55" t="s">
        <v>186</v>
      </c>
      <c r="F28" s="54" t="s">
        <v>181</v>
      </c>
      <c r="G28" s="54" t="s">
        <v>322</v>
      </c>
      <c r="H28" s="54">
        <v>601410</v>
      </c>
      <c r="I28" s="54">
        <v>60</v>
      </c>
      <c r="J28" s="55" t="s">
        <v>313</v>
      </c>
      <c r="K28" s="56">
        <v>8824</v>
      </c>
      <c r="L28" s="54">
        <v>12</v>
      </c>
      <c r="M28" s="57">
        <v>8824</v>
      </c>
      <c r="N28" s="58" t="s">
        <v>135</v>
      </c>
      <c r="O28" s="54" t="s">
        <v>138</v>
      </c>
      <c r="P28" s="54" t="s">
        <v>139</v>
      </c>
      <c r="Q28" s="57">
        <v>95110.132978492475</v>
      </c>
      <c r="R28" s="57">
        <v>0</v>
      </c>
      <c r="S28" s="57">
        <v>21970.747108508749</v>
      </c>
      <c r="T28" s="57">
        <v>0</v>
      </c>
      <c r="U28" s="57">
        <v>0</v>
      </c>
      <c r="V28" s="57">
        <v>3525.8034950044312</v>
      </c>
      <c r="W28" s="57">
        <v>0</v>
      </c>
      <c r="X28" s="57">
        <v>2589.8014233327526</v>
      </c>
      <c r="Y28" s="57">
        <v>6115.6049183371833</v>
      </c>
      <c r="Z28" s="57">
        <v>123196.4850053384</v>
      </c>
      <c r="AA28" s="57">
        <v>60691.714836480016</v>
      </c>
      <c r="AB28" s="57">
        <v>0</v>
      </c>
      <c r="AC28" s="57">
        <v>0</v>
      </c>
      <c r="AD28" s="57">
        <v>60691.714836480016</v>
      </c>
      <c r="AE28" s="36">
        <v>1118.8844231378566</v>
      </c>
      <c r="AF28" s="36">
        <v>6689.2741696216353</v>
      </c>
      <c r="AG28" s="36">
        <v>7808.1585927594915</v>
      </c>
      <c r="AH28" s="36">
        <v>191696.35843457791</v>
      </c>
      <c r="AI28" s="36">
        <v>0</v>
      </c>
      <c r="AJ28" s="36">
        <v>837.82774349349404</v>
      </c>
      <c r="AK28" s="36">
        <v>192534.1861780714</v>
      </c>
    </row>
    <row r="29" spans="1:37" ht="15.75" customHeight="1" x14ac:dyDescent="0.3">
      <c r="A29" s="54" t="s">
        <v>496</v>
      </c>
      <c r="B29" s="54">
        <v>28</v>
      </c>
      <c r="C29" s="54" t="s">
        <v>51</v>
      </c>
      <c r="D29" s="54">
        <v>119</v>
      </c>
      <c r="E29" s="55" t="s">
        <v>186</v>
      </c>
      <c r="F29" s="54" t="s">
        <v>181</v>
      </c>
      <c r="G29" s="54" t="s">
        <v>323</v>
      </c>
      <c r="H29" s="54">
        <v>601410</v>
      </c>
      <c r="I29" s="54">
        <v>60</v>
      </c>
      <c r="J29" s="55" t="s">
        <v>313</v>
      </c>
      <c r="K29" s="56">
        <v>18753</v>
      </c>
      <c r="L29" s="54">
        <v>12</v>
      </c>
      <c r="M29" s="57">
        <v>18753</v>
      </c>
      <c r="N29" s="58" t="s">
        <v>135</v>
      </c>
      <c r="O29" s="54" t="s">
        <v>138</v>
      </c>
      <c r="P29" s="54" t="s">
        <v>139</v>
      </c>
      <c r="Q29" s="57">
        <v>202130.58972639046</v>
      </c>
      <c r="R29" s="57">
        <v>0</v>
      </c>
      <c r="S29" s="57">
        <v>46692.817376004605</v>
      </c>
      <c r="T29" s="57">
        <v>0</v>
      </c>
      <c r="U29" s="57">
        <v>0</v>
      </c>
      <c r="V29" s="57">
        <v>7493.1315663891774</v>
      </c>
      <c r="W29" s="57">
        <v>0</v>
      </c>
      <c r="X29" s="57">
        <v>5503.915014931903</v>
      </c>
      <c r="Y29" s="57">
        <v>12997.046581321079</v>
      </c>
      <c r="Z29" s="57">
        <v>261820.45368371616</v>
      </c>
      <c r="AA29" s="57">
        <v>128983.65008256002</v>
      </c>
      <c r="AB29" s="57">
        <v>0</v>
      </c>
      <c r="AC29" s="57">
        <v>0</v>
      </c>
      <c r="AD29" s="57">
        <v>128983.65008256002</v>
      </c>
      <c r="AE29" s="36">
        <v>2377.8829994451753</v>
      </c>
      <c r="AF29" s="36">
        <v>14216.223765062841</v>
      </c>
      <c r="AG29" s="36">
        <v>16594.106764508018</v>
      </c>
      <c r="AH29" s="36">
        <v>407398.21053078416</v>
      </c>
      <c r="AI29" s="36">
        <v>0</v>
      </c>
      <c r="AJ29" s="36">
        <v>1780.573852417667</v>
      </c>
      <c r="AK29" s="36">
        <v>409178.7843832018</v>
      </c>
    </row>
    <row r="30" spans="1:37" ht="15.75" customHeight="1" x14ac:dyDescent="0.3">
      <c r="A30" s="54" t="s">
        <v>496</v>
      </c>
      <c r="B30" s="54">
        <v>29</v>
      </c>
      <c r="C30" s="54" t="s">
        <v>51</v>
      </c>
      <c r="D30" s="54">
        <v>119</v>
      </c>
      <c r="E30" s="55" t="s">
        <v>186</v>
      </c>
      <c r="F30" s="54" t="s">
        <v>182</v>
      </c>
      <c r="G30" s="54" t="s">
        <v>323</v>
      </c>
      <c r="H30" s="54">
        <v>601410</v>
      </c>
      <c r="I30" s="54">
        <v>60</v>
      </c>
      <c r="J30" s="55" t="s">
        <v>313</v>
      </c>
      <c r="K30" s="56">
        <v>315</v>
      </c>
      <c r="L30" s="54">
        <v>12</v>
      </c>
      <c r="M30" s="57">
        <v>315</v>
      </c>
      <c r="N30" s="58" t="s">
        <v>135</v>
      </c>
      <c r="O30" s="54" t="s">
        <v>138</v>
      </c>
      <c r="P30" s="54" t="s">
        <v>139</v>
      </c>
      <c r="Q30" s="57">
        <v>3519.1649252271254</v>
      </c>
      <c r="R30" s="57">
        <v>0</v>
      </c>
      <c r="S30" s="57">
        <v>784.31384170220497</v>
      </c>
      <c r="T30" s="57">
        <v>0</v>
      </c>
      <c r="U30" s="57">
        <v>0</v>
      </c>
      <c r="V30" s="57">
        <v>125.86447199981819</v>
      </c>
      <c r="W30" s="57">
        <v>0</v>
      </c>
      <c r="X30" s="57">
        <v>92.450980094040915</v>
      </c>
      <c r="Y30" s="57">
        <v>218.31545209385911</v>
      </c>
      <c r="Z30" s="57">
        <v>4521.7942190231888</v>
      </c>
      <c r="AA30" s="57">
        <v>2166.5786688000003</v>
      </c>
      <c r="AB30" s="57">
        <v>0</v>
      </c>
      <c r="AC30" s="57">
        <v>0</v>
      </c>
      <c r="AD30" s="57">
        <v>2166.5786688000003</v>
      </c>
      <c r="AE30" s="36">
        <v>39.942043663692758</v>
      </c>
      <c r="AF30" s="36">
        <v>238.79435215671069</v>
      </c>
      <c r="AG30" s="36">
        <v>278.73639582040346</v>
      </c>
      <c r="AH30" s="36">
        <v>6967.1092836435919</v>
      </c>
      <c r="AI30" s="36">
        <v>0</v>
      </c>
      <c r="AJ30" s="36">
        <v>29.908855303768206</v>
      </c>
      <c r="AK30" s="36">
        <v>6997.0181389473601</v>
      </c>
    </row>
    <row r="31" spans="1:37" ht="15.75" customHeight="1" x14ac:dyDescent="0.3">
      <c r="A31" s="54" t="s">
        <v>496</v>
      </c>
      <c r="B31" s="54">
        <v>30</v>
      </c>
      <c r="C31" s="54" t="s">
        <v>51</v>
      </c>
      <c r="D31" s="54">
        <v>119</v>
      </c>
      <c r="E31" s="55" t="s">
        <v>186</v>
      </c>
      <c r="F31" s="54" t="s">
        <v>181</v>
      </c>
      <c r="G31" s="54" t="s">
        <v>323</v>
      </c>
      <c r="H31" s="54">
        <v>601410</v>
      </c>
      <c r="I31" s="54">
        <v>60</v>
      </c>
      <c r="J31" s="55" t="s">
        <v>313</v>
      </c>
      <c r="K31" s="56">
        <v>8824</v>
      </c>
      <c r="L31" s="54">
        <v>12</v>
      </c>
      <c r="M31" s="57">
        <v>8824</v>
      </c>
      <c r="N31" s="58" t="s">
        <v>135</v>
      </c>
      <c r="O31" s="54" t="s">
        <v>138</v>
      </c>
      <c r="P31" s="54" t="s">
        <v>139</v>
      </c>
      <c r="Q31" s="57">
        <v>95110.132978492475</v>
      </c>
      <c r="R31" s="57">
        <v>0</v>
      </c>
      <c r="S31" s="57">
        <v>21970.747108508749</v>
      </c>
      <c r="T31" s="57">
        <v>0</v>
      </c>
      <c r="U31" s="57">
        <v>0</v>
      </c>
      <c r="V31" s="57">
        <v>3525.8034950044312</v>
      </c>
      <c r="W31" s="57">
        <v>0</v>
      </c>
      <c r="X31" s="57">
        <v>2589.8014233327526</v>
      </c>
      <c r="Y31" s="57">
        <v>6115.6049183371833</v>
      </c>
      <c r="Z31" s="57">
        <v>123196.4850053384</v>
      </c>
      <c r="AA31" s="57">
        <v>60691.714836480016</v>
      </c>
      <c r="AB31" s="57">
        <v>0</v>
      </c>
      <c r="AC31" s="57">
        <v>0</v>
      </c>
      <c r="AD31" s="57">
        <v>60691.714836480016</v>
      </c>
      <c r="AE31" s="36">
        <v>1118.8844231378566</v>
      </c>
      <c r="AF31" s="36">
        <v>6689.2741696216353</v>
      </c>
      <c r="AG31" s="36">
        <v>7808.1585927594915</v>
      </c>
      <c r="AH31" s="36">
        <v>191696.35843457791</v>
      </c>
      <c r="AI31" s="36">
        <v>0</v>
      </c>
      <c r="AJ31" s="36">
        <v>837.82774349349404</v>
      </c>
      <c r="AK31" s="36">
        <v>192534.1861780714</v>
      </c>
    </row>
    <row r="32" spans="1:37" ht="15.75" customHeight="1" x14ac:dyDescent="0.3">
      <c r="A32" s="54" t="s">
        <v>496</v>
      </c>
      <c r="B32" s="54">
        <v>31</v>
      </c>
      <c r="C32" s="54" t="s">
        <v>51</v>
      </c>
      <c r="D32" s="54">
        <v>119</v>
      </c>
      <c r="E32" s="55" t="s">
        <v>186</v>
      </c>
      <c r="F32" s="54" t="s">
        <v>181</v>
      </c>
      <c r="G32" s="54" t="s">
        <v>324</v>
      </c>
      <c r="H32" s="54">
        <v>601410</v>
      </c>
      <c r="I32" s="54">
        <v>60</v>
      </c>
      <c r="J32" s="55" t="s">
        <v>313</v>
      </c>
      <c r="K32" s="56">
        <v>18965</v>
      </c>
      <c r="L32" s="54">
        <v>12</v>
      </c>
      <c r="M32" s="57">
        <v>18965</v>
      </c>
      <c r="N32" s="58" t="s">
        <v>135</v>
      </c>
      <c r="O32" s="54" t="s">
        <v>138</v>
      </c>
      <c r="P32" s="54" t="s">
        <v>139</v>
      </c>
      <c r="Q32" s="57">
        <v>204415.64731834881</v>
      </c>
      <c r="R32" s="57">
        <v>0</v>
      </c>
      <c r="S32" s="57">
        <v>47220.673040896247</v>
      </c>
      <c r="T32" s="57">
        <v>0</v>
      </c>
      <c r="U32" s="57">
        <v>0</v>
      </c>
      <c r="V32" s="57">
        <v>7577.8403538938164</v>
      </c>
      <c r="W32" s="57">
        <v>0</v>
      </c>
      <c r="X32" s="57">
        <v>5566.1359920110672</v>
      </c>
      <c r="Y32" s="57">
        <v>13143.976345904885</v>
      </c>
      <c r="Z32" s="57">
        <v>264780.29670514993</v>
      </c>
      <c r="AA32" s="57">
        <v>130441.79191680004</v>
      </c>
      <c r="AB32" s="57">
        <v>0</v>
      </c>
      <c r="AC32" s="57">
        <v>0</v>
      </c>
      <c r="AD32" s="57">
        <v>130441.79191680004</v>
      </c>
      <c r="AE32" s="36">
        <v>2404.7646288315336</v>
      </c>
      <c r="AF32" s="36">
        <v>14376.93615445085</v>
      </c>
      <c r="AG32" s="36">
        <v>16781.700783282384</v>
      </c>
      <c r="AH32" s="36">
        <v>412003.78940523235</v>
      </c>
      <c r="AI32" s="36">
        <v>0</v>
      </c>
      <c r="AJ32" s="36">
        <v>1800.7029867808383</v>
      </c>
      <c r="AK32" s="36">
        <v>413804.4923920132</v>
      </c>
    </row>
    <row r="33" spans="1:37" ht="15.75" customHeight="1" x14ac:dyDescent="0.3">
      <c r="A33" s="54" t="s">
        <v>496</v>
      </c>
      <c r="B33" s="54">
        <v>32</v>
      </c>
      <c r="C33" s="54" t="s">
        <v>51</v>
      </c>
      <c r="D33" s="54">
        <v>119</v>
      </c>
      <c r="E33" s="55" t="s">
        <v>186</v>
      </c>
      <c r="F33" s="54" t="s">
        <v>181</v>
      </c>
      <c r="G33" s="54" t="s">
        <v>324</v>
      </c>
      <c r="H33" s="54">
        <v>601410</v>
      </c>
      <c r="I33" s="54">
        <v>60</v>
      </c>
      <c r="J33" s="55" t="s">
        <v>313</v>
      </c>
      <c r="K33" s="56">
        <v>8824</v>
      </c>
      <c r="L33" s="54">
        <v>12</v>
      </c>
      <c r="M33" s="57">
        <v>8824</v>
      </c>
      <c r="N33" s="58" t="s">
        <v>135</v>
      </c>
      <c r="O33" s="54" t="s">
        <v>138</v>
      </c>
      <c r="P33" s="54" t="s">
        <v>139</v>
      </c>
      <c r="Q33" s="57">
        <v>95110.132978492475</v>
      </c>
      <c r="R33" s="57">
        <v>0</v>
      </c>
      <c r="S33" s="57">
        <v>21970.747108508749</v>
      </c>
      <c r="T33" s="57">
        <v>0</v>
      </c>
      <c r="U33" s="57">
        <v>0</v>
      </c>
      <c r="V33" s="57">
        <v>3525.8034950044312</v>
      </c>
      <c r="W33" s="57">
        <v>0</v>
      </c>
      <c r="X33" s="57">
        <v>2589.8014233327526</v>
      </c>
      <c r="Y33" s="57">
        <v>6115.6049183371833</v>
      </c>
      <c r="Z33" s="57">
        <v>123196.4850053384</v>
      </c>
      <c r="AA33" s="57">
        <v>60691.714836480016</v>
      </c>
      <c r="AB33" s="57">
        <v>0</v>
      </c>
      <c r="AC33" s="57">
        <v>0</v>
      </c>
      <c r="AD33" s="57">
        <v>60691.714836480016</v>
      </c>
      <c r="AE33" s="36">
        <v>1118.8844231378566</v>
      </c>
      <c r="AF33" s="36">
        <v>6689.2741696216353</v>
      </c>
      <c r="AG33" s="36">
        <v>7808.1585927594915</v>
      </c>
      <c r="AH33" s="36">
        <v>191696.35843457791</v>
      </c>
      <c r="AI33" s="36">
        <v>0</v>
      </c>
      <c r="AJ33" s="36">
        <v>837.82774349349404</v>
      </c>
      <c r="AK33" s="36">
        <v>192534.1861780714</v>
      </c>
    </row>
    <row r="34" spans="1:37" ht="15.75" customHeight="1" x14ac:dyDescent="0.3">
      <c r="A34" s="54" t="s">
        <v>496</v>
      </c>
      <c r="B34" s="54">
        <v>33</v>
      </c>
      <c r="C34" s="54" t="s">
        <v>51</v>
      </c>
      <c r="D34" s="54">
        <v>119</v>
      </c>
      <c r="E34" s="55" t="s">
        <v>186</v>
      </c>
      <c r="F34" s="54" t="s">
        <v>181</v>
      </c>
      <c r="G34" s="54" t="s">
        <v>325</v>
      </c>
      <c r="H34" s="54">
        <v>601410</v>
      </c>
      <c r="I34" s="54">
        <v>60</v>
      </c>
      <c r="J34" s="55" t="s">
        <v>313</v>
      </c>
      <c r="K34" s="56">
        <v>18808</v>
      </c>
      <c r="L34" s="54">
        <v>12</v>
      </c>
      <c r="M34" s="57">
        <v>18808</v>
      </c>
      <c r="N34" s="58" t="s">
        <v>135</v>
      </c>
      <c r="O34" s="54" t="s">
        <v>138</v>
      </c>
      <c r="P34" s="54" t="s">
        <v>139</v>
      </c>
      <c r="Q34" s="57">
        <v>202723.411271474</v>
      </c>
      <c r="R34" s="57">
        <v>0</v>
      </c>
      <c r="S34" s="57">
        <v>46829.761062651021</v>
      </c>
      <c r="T34" s="57">
        <v>0</v>
      </c>
      <c r="U34" s="57">
        <v>0</v>
      </c>
      <c r="V34" s="57">
        <v>7515.107902770098</v>
      </c>
      <c r="W34" s="57">
        <v>0</v>
      </c>
      <c r="X34" s="57">
        <v>5520.057249551498</v>
      </c>
      <c r="Y34" s="57">
        <v>13035.165152321595</v>
      </c>
      <c r="Z34" s="57">
        <v>262588.3374864466</v>
      </c>
      <c r="AA34" s="57">
        <v>129361.94159616003</v>
      </c>
      <c r="AB34" s="57">
        <v>0</v>
      </c>
      <c r="AC34" s="57">
        <v>0</v>
      </c>
      <c r="AD34" s="57">
        <v>129361.94159616003</v>
      </c>
      <c r="AE34" s="36">
        <v>2384.8570070689948</v>
      </c>
      <c r="AF34" s="36">
        <v>14257.918017026712</v>
      </c>
      <c r="AG34" s="36">
        <v>16642.775024095707</v>
      </c>
      <c r="AH34" s="36">
        <v>408593.05410670239</v>
      </c>
      <c r="AI34" s="36">
        <v>0</v>
      </c>
      <c r="AJ34" s="36">
        <v>1785.796033502452</v>
      </c>
      <c r="AK34" s="36">
        <v>410378.85014020483</v>
      </c>
    </row>
    <row r="35" spans="1:37" ht="15.75" customHeight="1" x14ac:dyDescent="0.3">
      <c r="A35" s="54" t="s">
        <v>496</v>
      </c>
      <c r="B35" s="54">
        <v>34</v>
      </c>
      <c r="C35" s="54" t="s">
        <v>51</v>
      </c>
      <c r="D35" s="54">
        <v>119</v>
      </c>
      <c r="E35" s="55" t="s">
        <v>186</v>
      </c>
      <c r="F35" s="54" t="s">
        <v>182</v>
      </c>
      <c r="G35" s="54" t="s">
        <v>325</v>
      </c>
      <c r="H35" s="54">
        <v>601410</v>
      </c>
      <c r="I35" s="54">
        <v>60</v>
      </c>
      <c r="J35" s="55" t="s">
        <v>313</v>
      </c>
      <c r="K35" s="56">
        <v>161</v>
      </c>
      <c r="L35" s="54">
        <v>12</v>
      </c>
      <c r="M35" s="57">
        <v>161</v>
      </c>
      <c r="N35" s="58" t="s">
        <v>135</v>
      </c>
      <c r="O35" s="54" t="s">
        <v>138</v>
      </c>
      <c r="P35" s="54" t="s">
        <v>139</v>
      </c>
      <c r="Q35" s="57">
        <v>1798.6842951160863</v>
      </c>
      <c r="R35" s="57">
        <v>0</v>
      </c>
      <c r="S35" s="57">
        <v>400.87151909223809</v>
      </c>
      <c r="T35" s="57">
        <v>0</v>
      </c>
      <c r="U35" s="57">
        <v>0</v>
      </c>
      <c r="V35" s="57">
        <v>64.330730133240422</v>
      </c>
      <c r="W35" s="57">
        <v>0</v>
      </c>
      <c r="X35" s="57">
        <v>47.252723159176476</v>
      </c>
      <c r="Y35" s="57">
        <v>111.58345329241689</v>
      </c>
      <c r="Z35" s="57">
        <v>2311.1392675007414</v>
      </c>
      <c r="AA35" s="57">
        <v>1107.3624307200002</v>
      </c>
      <c r="AB35" s="57">
        <v>0</v>
      </c>
      <c r="AC35" s="57">
        <v>0</v>
      </c>
      <c r="AD35" s="57">
        <v>1107.3624307200002</v>
      </c>
      <c r="AE35" s="36">
        <v>20.414822316998517</v>
      </c>
      <c r="AF35" s="36">
        <v>122.05044665787435</v>
      </c>
      <c r="AG35" s="36">
        <v>142.46526897487286</v>
      </c>
      <c r="AH35" s="36">
        <v>3560.9669671956144</v>
      </c>
      <c r="AI35" s="36">
        <v>0</v>
      </c>
      <c r="AJ35" s="36">
        <v>15.286748266370417</v>
      </c>
      <c r="AK35" s="36">
        <v>3576.2537154619849</v>
      </c>
    </row>
    <row r="36" spans="1:37" ht="15.75" customHeight="1" x14ac:dyDescent="0.3">
      <c r="A36" s="54" t="s">
        <v>496</v>
      </c>
      <c r="B36" s="54">
        <v>35</v>
      </c>
      <c r="C36" s="54" t="s">
        <v>51</v>
      </c>
      <c r="D36" s="54">
        <v>119</v>
      </c>
      <c r="E36" s="55" t="s">
        <v>186</v>
      </c>
      <c r="F36" s="54" t="s">
        <v>181</v>
      </c>
      <c r="G36" s="54" t="s">
        <v>325</v>
      </c>
      <c r="H36" s="54">
        <v>601410</v>
      </c>
      <c r="I36" s="54">
        <v>60</v>
      </c>
      <c r="J36" s="55" t="s">
        <v>313</v>
      </c>
      <c r="K36" s="56">
        <v>8824</v>
      </c>
      <c r="L36" s="54">
        <v>12</v>
      </c>
      <c r="M36" s="57">
        <v>8824</v>
      </c>
      <c r="N36" s="58" t="s">
        <v>135</v>
      </c>
      <c r="O36" s="54" t="s">
        <v>138</v>
      </c>
      <c r="P36" s="54" t="s">
        <v>139</v>
      </c>
      <c r="Q36" s="57">
        <v>95110.132978492475</v>
      </c>
      <c r="R36" s="57">
        <v>0</v>
      </c>
      <c r="S36" s="57">
        <v>21970.747108508749</v>
      </c>
      <c r="T36" s="57">
        <v>0</v>
      </c>
      <c r="U36" s="57">
        <v>0</v>
      </c>
      <c r="V36" s="57">
        <v>3525.8034950044312</v>
      </c>
      <c r="W36" s="57">
        <v>0</v>
      </c>
      <c r="X36" s="57">
        <v>2589.8014233327526</v>
      </c>
      <c r="Y36" s="57">
        <v>6115.6049183371833</v>
      </c>
      <c r="Z36" s="57">
        <v>123196.4850053384</v>
      </c>
      <c r="AA36" s="57">
        <v>60691.714836480016</v>
      </c>
      <c r="AB36" s="57">
        <v>0</v>
      </c>
      <c r="AC36" s="57">
        <v>0</v>
      </c>
      <c r="AD36" s="57">
        <v>60691.714836480016</v>
      </c>
      <c r="AE36" s="36">
        <v>1118.8844231378566</v>
      </c>
      <c r="AF36" s="36">
        <v>6689.2741696216353</v>
      </c>
      <c r="AG36" s="36">
        <v>7808.1585927594915</v>
      </c>
      <c r="AH36" s="36">
        <v>191696.35843457791</v>
      </c>
      <c r="AI36" s="36">
        <v>0</v>
      </c>
      <c r="AJ36" s="36">
        <v>837.82774349349404</v>
      </c>
      <c r="AK36" s="36">
        <v>192534.1861780714</v>
      </c>
    </row>
    <row r="37" spans="1:37" ht="15.75" customHeight="1" x14ac:dyDescent="0.3">
      <c r="A37" s="54" t="s">
        <v>496</v>
      </c>
      <c r="B37" s="54">
        <v>36</v>
      </c>
      <c r="C37" s="54" t="s">
        <v>51</v>
      </c>
      <c r="D37" s="54">
        <v>119</v>
      </c>
      <c r="E37" s="55" t="s">
        <v>186</v>
      </c>
      <c r="F37" s="54" t="s">
        <v>182</v>
      </c>
      <c r="G37" s="54" t="s">
        <v>326</v>
      </c>
      <c r="H37" s="54">
        <v>601410</v>
      </c>
      <c r="I37" s="54">
        <v>60</v>
      </c>
      <c r="J37" s="55" t="s">
        <v>313</v>
      </c>
      <c r="K37" s="56">
        <v>13760</v>
      </c>
      <c r="L37" s="54">
        <v>12</v>
      </c>
      <c r="M37" s="57">
        <v>13760</v>
      </c>
      <c r="N37" s="58" t="s">
        <v>135</v>
      </c>
      <c r="O37" s="54" t="s">
        <v>138</v>
      </c>
      <c r="P37" s="54" t="s">
        <v>139</v>
      </c>
      <c r="Q37" s="57">
        <v>153726.06149563572</v>
      </c>
      <c r="R37" s="57">
        <v>0</v>
      </c>
      <c r="S37" s="57">
        <v>34260.820513721716</v>
      </c>
      <c r="T37" s="57">
        <v>0</v>
      </c>
      <c r="U37" s="57">
        <v>0</v>
      </c>
      <c r="V37" s="57">
        <v>5498.0797927539634</v>
      </c>
      <c r="W37" s="57">
        <v>0</v>
      </c>
      <c r="X37" s="57">
        <v>4038.4936066476293</v>
      </c>
      <c r="Y37" s="57">
        <v>9536.5733994015936</v>
      </c>
      <c r="Z37" s="57">
        <v>197523.45540875904</v>
      </c>
      <c r="AA37" s="57">
        <v>94641.658675200029</v>
      </c>
      <c r="AB37" s="57">
        <v>0</v>
      </c>
      <c r="AC37" s="57">
        <v>0</v>
      </c>
      <c r="AD37" s="57">
        <v>94641.658675200029</v>
      </c>
      <c r="AE37" s="36">
        <v>1744.7699073409915</v>
      </c>
      <c r="AF37" s="36">
        <v>10431.143764051869</v>
      </c>
      <c r="AG37" s="36">
        <v>12175.91367139286</v>
      </c>
      <c r="AH37" s="36">
        <v>304341.02775535197</v>
      </c>
      <c r="AI37" s="36">
        <v>0</v>
      </c>
      <c r="AJ37" s="36">
        <v>1306.494758666192</v>
      </c>
      <c r="AK37" s="36">
        <v>305647.52251401817</v>
      </c>
    </row>
    <row r="38" spans="1:37" ht="15.75" customHeight="1" x14ac:dyDescent="0.3">
      <c r="A38" s="54" t="s">
        <v>496</v>
      </c>
      <c r="B38" s="54">
        <v>37</v>
      </c>
      <c r="C38" s="54" t="s">
        <v>51</v>
      </c>
      <c r="D38" s="54">
        <v>119</v>
      </c>
      <c r="E38" s="55" t="s">
        <v>186</v>
      </c>
      <c r="F38" s="54" t="s">
        <v>179</v>
      </c>
      <c r="G38" s="54" t="s">
        <v>326</v>
      </c>
      <c r="H38" s="54">
        <v>601410</v>
      </c>
      <c r="I38" s="54">
        <v>60</v>
      </c>
      <c r="J38" s="55" t="s">
        <v>313</v>
      </c>
      <c r="K38" s="56">
        <v>5911</v>
      </c>
      <c r="L38" s="54">
        <v>12</v>
      </c>
      <c r="M38" s="57">
        <v>5911</v>
      </c>
      <c r="N38" s="58" t="s">
        <v>135</v>
      </c>
      <c r="O38" s="54" t="s">
        <v>138</v>
      </c>
      <c r="P38" s="54" t="s">
        <v>139</v>
      </c>
      <c r="Q38" s="57">
        <v>44179.956806095826</v>
      </c>
      <c r="R38" s="57">
        <v>0</v>
      </c>
      <c r="S38" s="57">
        <v>14717.711486672171</v>
      </c>
      <c r="T38" s="57">
        <v>0</v>
      </c>
      <c r="U38" s="57">
        <v>0</v>
      </c>
      <c r="V38" s="57">
        <v>2361.8568063203984</v>
      </c>
      <c r="W38" s="57">
        <v>0</v>
      </c>
      <c r="X38" s="57">
        <v>1734.8499788440506</v>
      </c>
      <c r="Y38" s="57">
        <v>4096.7067851644488</v>
      </c>
      <c r="Z38" s="57">
        <v>62994.37507793244</v>
      </c>
      <c r="AA38" s="57">
        <v>40656.020670720012</v>
      </c>
      <c r="AB38" s="57">
        <v>0</v>
      </c>
      <c r="AC38" s="57">
        <v>0</v>
      </c>
      <c r="AD38" s="57">
        <v>40656.020670720012</v>
      </c>
      <c r="AE38" s="36">
        <v>749.51561935266011</v>
      </c>
      <c r="AF38" s="36">
        <v>4480.9949701533869</v>
      </c>
      <c r="AG38" s="36">
        <v>5230.5105895060469</v>
      </c>
      <c r="AH38" s="36">
        <v>108880.9063381585</v>
      </c>
      <c r="AI38" s="36">
        <v>0</v>
      </c>
      <c r="AJ38" s="36">
        <v>561.24204349388526</v>
      </c>
      <c r="AK38" s="36">
        <v>109442.14838165238</v>
      </c>
    </row>
    <row r="39" spans="1:37" ht="15.75" customHeight="1" x14ac:dyDescent="0.3">
      <c r="A39" s="54" t="s">
        <v>496</v>
      </c>
      <c r="B39" s="54">
        <v>38</v>
      </c>
      <c r="C39" s="54" t="s">
        <v>51</v>
      </c>
      <c r="D39" s="54">
        <v>119</v>
      </c>
      <c r="E39" s="55" t="s">
        <v>186</v>
      </c>
      <c r="F39" s="54" t="s">
        <v>183</v>
      </c>
      <c r="G39" s="54" t="s">
        <v>326</v>
      </c>
      <c r="H39" s="54">
        <v>601410</v>
      </c>
      <c r="I39" s="54">
        <v>60</v>
      </c>
      <c r="J39" s="55" t="s">
        <v>313</v>
      </c>
      <c r="K39" s="56">
        <v>916</v>
      </c>
      <c r="L39" s="54">
        <v>12</v>
      </c>
      <c r="M39" s="57">
        <v>916</v>
      </c>
      <c r="N39" s="58" t="s">
        <v>135</v>
      </c>
      <c r="O39" s="54" t="s">
        <v>138</v>
      </c>
      <c r="P39" s="54" t="s">
        <v>139</v>
      </c>
      <c r="Q39" s="57">
        <v>6846.3610953110774</v>
      </c>
      <c r="R39" s="57">
        <v>0</v>
      </c>
      <c r="S39" s="57">
        <v>2280.7348539657769</v>
      </c>
      <c r="T39" s="57">
        <v>0</v>
      </c>
      <c r="U39" s="57">
        <v>0</v>
      </c>
      <c r="V39" s="57">
        <v>366.00589318042375</v>
      </c>
      <c r="W39" s="57">
        <v>0</v>
      </c>
      <c r="X39" s="57">
        <v>268.84158020997296</v>
      </c>
      <c r="Y39" s="57">
        <v>634.84747339039677</v>
      </c>
      <c r="Z39" s="57">
        <v>9761.9434226672511</v>
      </c>
      <c r="AA39" s="57">
        <v>6300.2732083200017</v>
      </c>
      <c r="AB39" s="57">
        <v>0</v>
      </c>
      <c r="AC39" s="57">
        <v>0</v>
      </c>
      <c r="AD39" s="57">
        <v>6300.2732083200017</v>
      </c>
      <c r="AE39" s="36">
        <v>116.14892697124624</v>
      </c>
      <c r="AF39" s="36">
        <v>694.39881452554596</v>
      </c>
      <c r="AG39" s="36">
        <v>810.54774149679224</v>
      </c>
      <c r="AH39" s="36">
        <v>16872.764372484045</v>
      </c>
      <c r="AI39" s="36">
        <v>0</v>
      </c>
      <c r="AJ39" s="36">
        <v>86.973052248418028</v>
      </c>
      <c r="AK39" s="36">
        <v>16959.737424732462</v>
      </c>
    </row>
    <row r="40" spans="1:37" ht="15.75" customHeight="1" x14ac:dyDescent="0.3">
      <c r="A40" s="54" t="s">
        <v>496</v>
      </c>
      <c r="B40" s="54">
        <v>39</v>
      </c>
      <c r="C40" s="54" t="s">
        <v>51</v>
      </c>
      <c r="D40" s="54">
        <v>119</v>
      </c>
      <c r="E40" s="55" t="s">
        <v>186</v>
      </c>
      <c r="F40" s="54" t="s">
        <v>182</v>
      </c>
      <c r="G40" s="54" t="s">
        <v>326</v>
      </c>
      <c r="H40" s="54">
        <v>601410</v>
      </c>
      <c r="I40" s="54">
        <v>60</v>
      </c>
      <c r="J40" s="55" t="s">
        <v>313</v>
      </c>
      <c r="K40" s="56">
        <v>435</v>
      </c>
      <c r="L40" s="54">
        <v>12</v>
      </c>
      <c r="M40" s="57">
        <v>435</v>
      </c>
      <c r="N40" s="58" t="s">
        <v>135</v>
      </c>
      <c r="O40" s="54" t="s">
        <v>138</v>
      </c>
      <c r="P40" s="54" t="s">
        <v>139</v>
      </c>
      <c r="Q40" s="57">
        <v>4859.799182456507</v>
      </c>
      <c r="R40" s="57">
        <v>0</v>
      </c>
      <c r="S40" s="57">
        <v>1083.1000671125687</v>
      </c>
      <c r="T40" s="57">
        <v>0</v>
      </c>
      <c r="U40" s="57">
        <v>0</v>
      </c>
      <c r="V40" s="57">
        <v>173.81284228546323</v>
      </c>
      <c r="W40" s="57">
        <v>0</v>
      </c>
      <c r="X40" s="57">
        <v>127.67040108224698</v>
      </c>
      <c r="Y40" s="57">
        <v>301.4832433677102</v>
      </c>
      <c r="Z40" s="57">
        <v>6244.3824929367856</v>
      </c>
      <c r="AA40" s="57">
        <v>2991.9419712000008</v>
      </c>
      <c r="AB40" s="57">
        <v>0</v>
      </c>
      <c r="AC40" s="57">
        <v>0</v>
      </c>
      <c r="AD40" s="57">
        <v>2991.9419712000008</v>
      </c>
      <c r="AE40" s="36">
        <v>55.158060297480475</v>
      </c>
      <c r="AF40" s="36">
        <v>329.76362916879089</v>
      </c>
      <c r="AG40" s="36">
        <v>384.92168946627135</v>
      </c>
      <c r="AH40" s="36">
        <v>9621.2461536030569</v>
      </c>
      <c r="AI40" s="36">
        <v>0</v>
      </c>
      <c r="AJ40" s="36">
        <v>41.302704943298949</v>
      </c>
      <c r="AK40" s="36">
        <v>9662.5488585463554</v>
      </c>
    </row>
    <row r="41" spans="1:37" ht="15.75" customHeight="1" x14ac:dyDescent="0.3">
      <c r="A41" s="54" t="s">
        <v>496</v>
      </c>
      <c r="B41" s="54">
        <v>40</v>
      </c>
      <c r="C41" s="54" t="s">
        <v>185</v>
      </c>
      <c r="D41" s="54">
        <v>119</v>
      </c>
      <c r="E41" s="55" t="s">
        <v>186</v>
      </c>
      <c r="F41" s="54" t="s">
        <v>182</v>
      </c>
      <c r="G41" s="54" t="s">
        <v>327</v>
      </c>
      <c r="H41" s="54">
        <v>200159</v>
      </c>
      <c r="I41" s="54">
        <v>0</v>
      </c>
      <c r="J41" s="55" t="s">
        <v>314</v>
      </c>
      <c r="K41" s="56">
        <v>22863</v>
      </c>
      <c r="L41" s="54">
        <v>12</v>
      </c>
      <c r="M41" s="57">
        <v>22863</v>
      </c>
      <c r="N41" s="58" t="s">
        <v>135</v>
      </c>
      <c r="O41" s="54" t="s">
        <v>136</v>
      </c>
      <c r="P41" s="54" t="s">
        <v>154</v>
      </c>
      <c r="Q41" s="57">
        <v>0</v>
      </c>
      <c r="R41" s="57">
        <v>0</v>
      </c>
      <c r="S41" s="57">
        <v>0</v>
      </c>
      <c r="T41" s="57">
        <v>0</v>
      </c>
      <c r="U41" s="57">
        <v>0</v>
      </c>
      <c r="V41" s="57">
        <v>0</v>
      </c>
      <c r="W41" s="57">
        <v>0</v>
      </c>
      <c r="X41" s="57">
        <v>0</v>
      </c>
      <c r="Y41" s="57">
        <v>0</v>
      </c>
      <c r="Z41" s="57">
        <v>0</v>
      </c>
      <c r="AA41" s="57">
        <v>0</v>
      </c>
      <c r="AB41" s="57">
        <v>0</v>
      </c>
      <c r="AC41" s="57">
        <v>0</v>
      </c>
      <c r="AD41" s="57">
        <v>0</v>
      </c>
      <c r="AE41" s="36">
        <v>0</v>
      </c>
      <c r="AF41" s="36">
        <v>0</v>
      </c>
      <c r="AG41" s="36">
        <v>0</v>
      </c>
      <c r="AH41" s="36">
        <v>0</v>
      </c>
      <c r="AI41" s="36">
        <v>0</v>
      </c>
      <c r="AJ41" s="36">
        <v>0</v>
      </c>
      <c r="AK41" s="36">
        <v>0</v>
      </c>
    </row>
    <row r="42" spans="1:37" ht="15.75" customHeight="1" x14ac:dyDescent="0.3">
      <c r="A42" s="54" t="s">
        <v>496</v>
      </c>
      <c r="B42" s="54">
        <v>41</v>
      </c>
      <c r="C42" s="54" t="s">
        <v>185</v>
      </c>
      <c r="D42" s="54">
        <v>119</v>
      </c>
      <c r="E42" s="55" t="s">
        <v>186</v>
      </c>
      <c r="F42" s="54" t="s">
        <v>182</v>
      </c>
      <c r="G42" s="54" t="s">
        <v>328</v>
      </c>
      <c r="H42" s="54">
        <v>200159</v>
      </c>
      <c r="I42" s="54">
        <v>0</v>
      </c>
      <c r="J42" s="55" t="s">
        <v>314</v>
      </c>
      <c r="K42" s="56">
        <v>22862</v>
      </c>
      <c r="L42" s="54">
        <v>12</v>
      </c>
      <c r="M42" s="57">
        <v>22862</v>
      </c>
      <c r="N42" s="58" t="s">
        <v>135</v>
      </c>
      <c r="O42" s="54" t="s">
        <v>136</v>
      </c>
      <c r="P42" s="54" t="s">
        <v>154</v>
      </c>
      <c r="Q42" s="57">
        <v>0</v>
      </c>
      <c r="R42" s="57">
        <v>0</v>
      </c>
      <c r="S42" s="57">
        <v>0</v>
      </c>
      <c r="T42" s="57">
        <v>0</v>
      </c>
      <c r="U42" s="57">
        <v>0</v>
      </c>
      <c r="V42" s="57">
        <v>0</v>
      </c>
      <c r="W42" s="57">
        <v>0</v>
      </c>
      <c r="X42" s="57">
        <v>0</v>
      </c>
      <c r="Y42" s="57">
        <v>0</v>
      </c>
      <c r="Z42" s="57">
        <v>0</v>
      </c>
      <c r="AA42" s="57">
        <v>0</v>
      </c>
      <c r="AB42" s="57">
        <v>0</v>
      </c>
      <c r="AC42" s="57">
        <v>0</v>
      </c>
      <c r="AD42" s="57">
        <v>0</v>
      </c>
      <c r="AE42" s="36">
        <v>0</v>
      </c>
      <c r="AF42" s="36">
        <v>0</v>
      </c>
      <c r="AG42" s="36">
        <v>0</v>
      </c>
      <c r="AH42" s="36">
        <v>0</v>
      </c>
      <c r="AI42" s="36">
        <v>0</v>
      </c>
      <c r="AJ42" s="36">
        <v>0</v>
      </c>
      <c r="AK42" s="36">
        <v>0</v>
      </c>
    </row>
    <row r="43" spans="1:37" ht="15.75" customHeight="1" x14ac:dyDescent="0.3">
      <c r="A43" s="54" t="s">
        <v>496</v>
      </c>
      <c r="B43" s="54">
        <v>42</v>
      </c>
      <c r="C43" s="54" t="s">
        <v>185</v>
      </c>
      <c r="D43" s="54">
        <v>119</v>
      </c>
      <c r="E43" s="55" t="s">
        <v>186</v>
      </c>
      <c r="F43" s="54" t="s">
        <v>182</v>
      </c>
      <c r="G43" s="54" t="s">
        <v>329</v>
      </c>
      <c r="H43" s="54">
        <v>200159</v>
      </c>
      <c r="I43" s="54">
        <v>0</v>
      </c>
      <c r="J43" s="55" t="s">
        <v>314</v>
      </c>
      <c r="K43" s="56">
        <v>22901</v>
      </c>
      <c r="L43" s="54">
        <v>12</v>
      </c>
      <c r="M43" s="57">
        <v>22901</v>
      </c>
      <c r="N43" s="58" t="s">
        <v>135</v>
      </c>
      <c r="O43" s="54" t="s">
        <v>136</v>
      </c>
      <c r="P43" s="54" t="s">
        <v>154</v>
      </c>
      <c r="Q43" s="57">
        <v>0</v>
      </c>
      <c r="R43" s="57">
        <v>0</v>
      </c>
      <c r="S43" s="57">
        <v>0</v>
      </c>
      <c r="T43" s="57">
        <v>0</v>
      </c>
      <c r="U43" s="57">
        <v>0</v>
      </c>
      <c r="V43" s="57">
        <v>0</v>
      </c>
      <c r="W43" s="57">
        <v>0</v>
      </c>
      <c r="X43" s="57">
        <v>0</v>
      </c>
      <c r="Y43" s="57">
        <v>0</v>
      </c>
      <c r="Z43" s="57">
        <v>0</v>
      </c>
      <c r="AA43" s="57">
        <v>0</v>
      </c>
      <c r="AB43" s="57">
        <v>0</v>
      </c>
      <c r="AC43" s="57">
        <v>0</v>
      </c>
      <c r="AD43" s="57">
        <v>0</v>
      </c>
      <c r="AE43" s="36">
        <v>0</v>
      </c>
      <c r="AF43" s="36">
        <v>0</v>
      </c>
      <c r="AG43" s="36">
        <v>0</v>
      </c>
      <c r="AH43" s="36">
        <v>0</v>
      </c>
      <c r="AI43" s="36">
        <v>0</v>
      </c>
      <c r="AJ43" s="36">
        <v>0</v>
      </c>
      <c r="AK43" s="36">
        <v>0</v>
      </c>
    </row>
    <row r="44" spans="1:37" ht="15.75" customHeight="1" x14ac:dyDescent="0.3">
      <c r="A44" s="54" t="s">
        <v>496</v>
      </c>
      <c r="B44" s="54">
        <v>43</v>
      </c>
      <c r="C44" s="54" t="s">
        <v>185</v>
      </c>
      <c r="D44" s="54">
        <v>119</v>
      </c>
      <c r="E44" s="55" t="s">
        <v>186</v>
      </c>
      <c r="F44" s="54" t="s">
        <v>182</v>
      </c>
      <c r="G44" s="54" t="s">
        <v>310</v>
      </c>
      <c r="H44" s="54">
        <v>200159</v>
      </c>
      <c r="I44" s="54">
        <v>0</v>
      </c>
      <c r="J44" s="55" t="s">
        <v>314</v>
      </c>
      <c r="K44" s="56">
        <v>22914</v>
      </c>
      <c r="L44" s="54">
        <v>12</v>
      </c>
      <c r="M44" s="57">
        <v>22914</v>
      </c>
      <c r="N44" s="58" t="s">
        <v>135</v>
      </c>
      <c r="O44" s="54" t="s">
        <v>136</v>
      </c>
      <c r="P44" s="54" t="s">
        <v>154</v>
      </c>
      <c r="Q44" s="57">
        <v>0</v>
      </c>
      <c r="R44" s="57">
        <v>0</v>
      </c>
      <c r="S44" s="57">
        <v>0</v>
      </c>
      <c r="T44" s="57">
        <v>0</v>
      </c>
      <c r="U44" s="57">
        <v>0</v>
      </c>
      <c r="V44" s="57">
        <v>0</v>
      </c>
      <c r="W44" s="57">
        <v>0</v>
      </c>
      <c r="X44" s="57">
        <v>0</v>
      </c>
      <c r="Y44" s="57">
        <v>0</v>
      </c>
      <c r="Z44" s="57">
        <v>0</v>
      </c>
      <c r="AA44" s="57">
        <v>0</v>
      </c>
      <c r="AB44" s="57">
        <v>0</v>
      </c>
      <c r="AC44" s="57">
        <v>0</v>
      </c>
      <c r="AD44" s="57">
        <v>0</v>
      </c>
      <c r="AE44" s="36">
        <v>0</v>
      </c>
      <c r="AF44" s="36">
        <v>0</v>
      </c>
      <c r="AG44" s="36">
        <v>0</v>
      </c>
      <c r="AH44" s="36">
        <v>0</v>
      </c>
      <c r="AI44" s="36">
        <v>0</v>
      </c>
      <c r="AJ44" s="36">
        <v>0</v>
      </c>
      <c r="AK44" s="36">
        <v>0</v>
      </c>
    </row>
    <row r="45" spans="1:37" ht="15.75" customHeight="1" x14ac:dyDescent="0.3">
      <c r="A45" s="54" t="s">
        <v>496</v>
      </c>
      <c r="B45" s="54">
        <v>44</v>
      </c>
      <c r="C45" s="54" t="s">
        <v>185</v>
      </c>
      <c r="D45" s="54">
        <v>119</v>
      </c>
      <c r="E45" s="55" t="s">
        <v>186</v>
      </c>
      <c r="F45" s="54" t="s">
        <v>182</v>
      </c>
      <c r="G45" s="54" t="s">
        <v>330</v>
      </c>
      <c r="H45" s="54">
        <v>200159</v>
      </c>
      <c r="I45" s="54">
        <v>0</v>
      </c>
      <c r="J45" s="55" t="s">
        <v>314</v>
      </c>
      <c r="K45" s="56">
        <v>22839</v>
      </c>
      <c r="L45" s="54">
        <v>12</v>
      </c>
      <c r="M45" s="57">
        <v>22839</v>
      </c>
      <c r="N45" s="58" t="s">
        <v>135</v>
      </c>
      <c r="O45" s="54" t="s">
        <v>136</v>
      </c>
      <c r="P45" s="54" t="s">
        <v>154</v>
      </c>
      <c r="Q45" s="57">
        <v>0</v>
      </c>
      <c r="R45" s="57">
        <v>0</v>
      </c>
      <c r="S45" s="57">
        <v>0</v>
      </c>
      <c r="T45" s="57">
        <v>0</v>
      </c>
      <c r="U45" s="57">
        <v>0</v>
      </c>
      <c r="V45" s="57">
        <v>0</v>
      </c>
      <c r="W45" s="57">
        <v>0</v>
      </c>
      <c r="X45" s="57">
        <v>0</v>
      </c>
      <c r="Y45" s="57">
        <v>0</v>
      </c>
      <c r="Z45" s="57">
        <v>0</v>
      </c>
      <c r="AA45" s="57">
        <v>0</v>
      </c>
      <c r="AB45" s="57">
        <v>0</v>
      </c>
      <c r="AC45" s="57">
        <v>0</v>
      </c>
      <c r="AD45" s="57">
        <v>0</v>
      </c>
      <c r="AE45" s="36">
        <v>0</v>
      </c>
      <c r="AF45" s="36">
        <v>0</v>
      </c>
      <c r="AG45" s="36">
        <v>0</v>
      </c>
      <c r="AH45" s="36">
        <v>0</v>
      </c>
      <c r="AI45" s="36">
        <v>0</v>
      </c>
      <c r="AJ45" s="36">
        <v>0</v>
      </c>
      <c r="AK45" s="36">
        <v>0</v>
      </c>
    </row>
    <row r="46" spans="1:37" ht="15.75" customHeight="1" x14ac:dyDescent="0.3">
      <c r="A46" s="54" t="s">
        <v>496</v>
      </c>
      <c r="B46" s="54">
        <v>45</v>
      </c>
      <c r="C46" s="54" t="s">
        <v>185</v>
      </c>
      <c r="D46" s="54">
        <v>119</v>
      </c>
      <c r="E46" s="55" t="s">
        <v>186</v>
      </c>
      <c r="F46" s="54" t="s">
        <v>182</v>
      </c>
      <c r="G46" s="54" t="s">
        <v>331</v>
      </c>
      <c r="H46" s="54">
        <v>200159</v>
      </c>
      <c r="I46" s="54">
        <v>0</v>
      </c>
      <c r="J46" s="55" t="s">
        <v>314</v>
      </c>
      <c r="K46" s="56">
        <v>9581</v>
      </c>
      <c r="L46" s="54">
        <v>12</v>
      </c>
      <c r="M46" s="57">
        <v>9581</v>
      </c>
      <c r="N46" s="58" t="s">
        <v>135</v>
      </c>
      <c r="O46" s="54" t="s">
        <v>136</v>
      </c>
      <c r="P46" s="54" t="s">
        <v>154</v>
      </c>
      <c r="Q46" s="57">
        <v>0</v>
      </c>
      <c r="R46" s="57">
        <v>0</v>
      </c>
      <c r="S46" s="57">
        <v>0</v>
      </c>
      <c r="T46" s="57">
        <v>0</v>
      </c>
      <c r="U46" s="57">
        <v>0</v>
      </c>
      <c r="V46" s="57">
        <v>0</v>
      </c>
      <c r="W46" s="57">
        <v>0</v>
      </c>
      <c r="X46" s="57">
        <v>0</v>
      </c>
      <c r="Y46" s="57">
        <v>0</v>
      </c>
      <c r="Z46" s="57">
        <v>0</v>
      </c>
      <c r="AA46" s="57">
        <v>0</v>
      </c>
      <c r="AB46" s="57">
        <v>0</v>
      </c>
      <c r="AC46" s="57">
        <v>0</v>
      </c>
      <c r="AD46" s="57">
        <v>0</v>
      </c>
      <c r="AE46" s="36">
        <v>0</v>
      </c>
      <c r="AF46" s="36">
        <v>0</v>
      </c>
      <c r="AG46" s="36">
        <v>0</v>
      </c>
      <c r="AH46" s="36">
        <v>0</v>
      </c>
      <c r="AI46" s="36">
        <v>0</v>
      </c>
      <c r="AJ46" s="36">
        <v>0</v>
      </c>
      <c r="AK46" s="36">
        <v>0</v>
      </c>
    </row>
    <row r="47" spans="1:37" ht="15.75" customHeight="1" x14ac:dyDescent="0.3">
      <c r="A47" s="54" t="s">
        <v>496</v>
      </c>
      <c r="B47" s="54">
        <v>46</v>
      </c>
      <c r="C47" s="54" t="s">
        <v>185</v>
      </c>
      <c r="D47" s="54">
        <v>119</v>
      </c>
      <c r="E47" s="55" t="s">
        <v>186</v>
      </c>
      <c r="F47" s="54" t="s">
        <v>182</v>
      </c>
      <c r="G47" s="54" t="s">
        <v>332</v>
      </c>
      <c r="H47" s="54">
        <v>200159</v>
      </c>
      <c r="I47" s="54">
        <v>0</v>
      </c>
      <c r="J47" s="55" t="s">
        <v>314</v>
      </c>
      <c r="K47" s="56">
        <v>7634</v>
      </c>
      <c r="L47" s="54">
        <v>12</v>
      </c>
      <c r="M47" s="57">
        <v>7634</v>
      </c>
      <c r="N47" s="58" t="s">
        <v>135</v>
      </c>
      <c r="O47" s="54" t="s">
        <v>136</v>
      </c>
      <c r="P47" s="54" t="s">
        <v>154</v>
      </c>
      <c r="Q47" s="57">
        <v>0</v>
      </c>
      <c r="R47" s="57">
        <v>0</v>
      </c>
      <c r="S47" s="57">
        <v>0</v>
      </c>
      <c r="T47" s="57">
        <v>0</v>
      </c>
      <c r="U47" s="57">
        <v>0</v>
      </c>
      <c r="V47" s="57">
        <v>0</v>
      </c>
      <c r="W47" s="57">
        <v>0</v>
      </c>
      <c r="X47" s="57">
        <v>0</v>
      </c>
      <c r="Y47" s="57">
        <v>0</v>
      </c>
      <c r="Z47" s="57">
        <v>0</v>
      </c>
      <c r="AA47" s="57">
        <v>0</v>
      </c>
      <c r="AB47" s="57">
        <v>0</v>
      </c>
      <c r="AC47" s="57">
        <v>0</v>
      </c>
      <c r="AD47" s="57">
        <v>0</v>
      </c>
      <c r="AE47" s="36">
        <v>0</v>
      </c>
      <c r="AF47" s="36">
        <v>0</v>
      </c>
      <c r="AG47" s="36">
        <v>0</v>
      </c>
      <c r="AH47" s="36">
        <v>0</v>
      </c>
      <c r="AI47" s="36">
        <v>0</v>
      </c>
      <c r="AJ47" s="36">
        <v>0</v>
      </c>
      <c r="AK47" s="36">
        <v>0</v>
      </c>
    </row>
    <row r="48" spans="1:37" ht="15.75" customHeight="1" x14ac:dyDescent="0.3">
      <c r="A48" s="54" t="s">
        <v>496</v>
      </c>
      <c r="B48" s="54">
        <v>47</v>
      </c>
      <c r="C48" s="54" t="s">
        <v>185</v>
      </c>
      <c r="D48" s="54">
        <v>119</v>
      </c>
      <c r="E48" s="55" t="s">
        <v>186</v>
      </c>
      <c r="F48" s="54" t="s">
        <v>179</v>
      </c>
      <c r="G48" s="54" t="s">
        <v>332</v>
      </c>
      <c r="H48" s="54">
        <v>200159</v>
      </c>
      <c r="I48" s="54">
        <v>0</v>
      </c>
      <c r="J48" s="55" t="s">
        <v>314</v>
      </c>
      <c r="K48" s="56">
        <v>323</v>
      </c>
      <c r="L48" s="54">
        <v>12</v>
      </c>
      <c r="M48" s="57">
        <v>323</v>
      </c>
      <c r="N48" s="58" t="s">
        <v>135</v>
      </c>
      <c r="O48" s="54" t="s">
        <v>136</v>
      </c>
      <c r="P48" s="54" t="s">
        <v>154</v>
      </c>
      <c r="Q48" s="57">
        <v>0</v>
      </c>
      <c r="R48" s="57">
        <v>0</v>
      </c>
      <c r="S48" s="57">
        <v>0</v>
      </c>
      <c r="T48" s="57">
        <v>0</v>
      </c>
      <c r="U48" s="57">
        <v>0</v>
      </c>
      <c r="V48" s="57">
        <v>0</v>
      </c>
      <c r="W48" s="57">
        <v>0</v>
      </c>
      <c r="X48" s="57">
        <v>0</v>
      </c>
      <c r="Y48" s="57">
        <v>0</v>
      </c>
      <c r="Z48" s="57">
        <v>0</v>
      </c>
      <c r="AA48" s="57">
        <v>0</v>
      </c>
      <c r="AB48" s="57">
        <v>0</v>
      </c>
      <c r="AC48" s="57">
        <v>0</v>
      </c>
      <c r="AD48" s="57">
        <v>0</v>
      </c>
      <c r="AE48" s="36">
        <v>0</v>
      </c>
      <c r="AF48" s="36">
        <v>0</v>
      </c>
      <c r="AG48" s="36">
        <v>0</v>
      </c>
      <c r="AH48" s="36">
        <v>0</v>
      </c>
      <c r="AI48" s="36">
        <v>0</v>
      </c>
      <c r="AJ48" s="36">
        <v>0</v>
      </c>
      <c r="AK48" s="36">
        <v>0</v>
      </c>
    </row>
    <row r="49" spans="1:37" ht="15.75" customHeight="1" x14ac:dyDescent="0.3">
      <c r="A49" s="54" t="s">
        <v>496</v>
      </c>
      <c r="B49" s="54">
        <v>48</v>
      </c>
      <c r="C49" s="54" t="s">
        <v>185</v>
      </c>
      <c r="D49" s="54">
        <v>119</v>
      </c>
      <c r="E49" s="55" t="s">
        <v>186</v>
      </c>
      <c r="F49" s="54" t="s">
        <v>183</v>
      </c>
      <c r="G49" s="54" t="s">
        <v>332</v>
      </c>
      <c r="H49" s="54">
        <v>200159</v>
      </c>
      <c r="I49" s="54">
        <v>0</v>
      </c>
      <c r="J49" s="55" t="s">
        <v>314</v>
      </c>
      <c r="K49" s="56">
        <v>426</v>
      </c>
      <c r="L49" s="54">
        <v>12</v>
      </c>
      <c r="M49" s="57">
        <v>426</v>
      </c>
      <c r="N49" s="58" t="s">
        <v>135</v>
      </c>
      <c r="O49" s="54" t="s">
        <v>136</v>
      </c>
      <c r="P49" s="54" t="s">
        <v>154</v>
      </c>
      <c r="Q49" s="57">
        <v>0</v>
      </c>
      <c r="R49" s="57">
        <v>0</v>
      </c>
      <c r="S49" s="57">
        <v>0</v>
      </c>
      <c r="T49" s="57">
        <v>0</v>
      </c>
      <c r="U49" s="57">
        <v>0</v>
      </c>
      <c r="V49" s="57">
        <v>0</v>
      </c>
      <c r="W49" s="57">
        <v>0</v>
      </c>
      <c r="X49" s="57">
        <v>0</v>
      </c>
      <c r="Y49" s="57">
        <v>0</v>
      </c>
      <c r="Z49" s="57">
        <v>0</v>
      </c>
      <c r="AA49" s="57">
        <v>0</v>
      </c>
      <c r="AB49" s="57">
        <v>0</v>
      </c>
      <c r="AC49" s="57">
        <v>0</v>
      </c>
      <c r="AD49" s="57">
        <v>0</v>
      </c>
      <c r="AE49" s="36">
        <v>0</v>
      </c>
      <c r="AF49" s="36">
        <v>0</v>
      </c>
      <c r="AG49" s="36">
        <v>0</v>
      </c>
      <c r="AH49" s="36">
        <v>0</v>
      </c>
      <c r="AI49" s="36">
        <v>0</v>
      </c>
      <c r="AJ49" s="36">
        <v>0</v>
      </c>
      <c r="AK49" s="36">
        <v>0</v>
      </c>
    </row>
    <row r="50" spans="1:37" ht="15.75" customHeight="1" x14ac:dyDescent="0.3">
      <c r="A50" s="54" t="s">
        <v>496</v>
      </c>
      <c r="B50" s="54">
        <v>49</v>
      </c>
      <c r="C50" s="54" t="s">
        <v>49</v>
      </c>
      <c r="D50" s="54">
        <v>119</v>
      </c>
      <c r="E50" s="55" t="s">
        <v>186</v>
      </c>
      <c r="F50" s="54" t="s">
        <v>182</v>
      </c>
      <c r="G50" s="54" t="s">
        <v>332</v>
      </c>
      <c r="H50" s="54">
        <v>409050</v>
      </c>
      <c r="I50" s="54">
        <v>40</v>
      </c>
      <c r="J50" s="55" t="s">
        <v>317</v>
      </c>
      <c r="K50" s="56">
        <v>664</v>
      </c>
      <c r="L50" s="54">
        <v>12</v>
      </c>
      <c r="M50" s="57">
        <v>664</v>
      </c>
      <c r="N50" s="58" t="s">
        <v>135</v>
      </c>
      <c r="O50" s="54" t="s">
        <v>138</v>
      </c>
      <c r="P50" s="54" t="s">
        <v>139</v>
      </c>
      <c r="Q50" s="57">
        <v>7418.1762233359086</v>
      </c>
      <c r="R50" s="57">
        <v>0</v>
      </c>
      <c r="S50" s="57">
        <v>1653.2837806040129</v>
      </c>
      <c r="T50" s="57">
        <v>0</v>
      </c>
      <c r="U50" s="57">
        <v>0</v>
      </c>
      <c r="V50" s="57">
        <v>265.31431558056914</v>
      </c>
      <c r="W50" s="57">
        <v>0</v>
      </c>
      <c r="X50" s="57">
        <v>194.88079613474022</v>
      </c>
      <c r="Y50" s="57">
        <v>460.19511171530939</v>
      </c>
      <c r="Z50" s="57">
        <v>9531.6551156552305</v>
      </c>
      <c r="AA50" s="57">
        <v>4567.0102732800015</v>
      </c>
      <c r="AB50" s="57">
        <v>0</v>
      </c>
      <c r="AC50" s="57">
        <v>0</v>
      </c>
      <c r="AD50" s="57">
        <v>4567.0102732800015</v>
      </c>
      <c r="AE50" s="36">
        <v>84.195292040292031</v>
      </c>
      <c r="AF50" s="36">
        <v>503.36333280017743</v>
      </c>
      <c r="AG50" s="36">
        <v>587.55862484046952</v>
      </c>
      <c r="AH50" s="36">
        <v>14686.2240137757</v>
      </c>
      <c r="AI50" s="36">
        <v>0</v>
      </c>
      <c r="AJ50" s="36">
        <v>63.045968005403459</v>
      </c>
      <c r="AK50" s="36">
        <v>14749.269981781103</v>
      </c>
    </row>
    <row r="51" spans="1:37" ht="15.75" customHeight="1" x14ac:dyDescent="0.3">
      <c r="A51" s="54" t="s">
        <v>496</v>
      </c>
      <c r="B51" s="54">
        <v>50</v>
      </c>
      <c r="C51" s="54" t="s">
        <v>51</v>
      </c>
      <c r="D51" s="54">
        <v>119</v>
      </c>
      <c r="E51" s="55" t="s">
        <v>186</v>
      </c>
      <c r="F51" s="54" t="s">
        <v>182</v>
      </c>
      <c r="G51" s="54" t="s">
        <v>332</v>
      </c>
      <c r="H51" s="54">
        <v>601410</v>
      </c>
      <c r="I51" s="54">
        <v>60</v>
      </c>
      <c r="J51" s="55" t="s">
        <v>313</v>
      </c>
      <c r="K51" s="56">
        <v>26785</v>
      </c>
      <c r="L51" s="54">
        <v>12</v>
      </c>
      <c r="M51" s="57">
        <v>26785</v>
      </c>
      <c r="N51" s="58" t="s">
        <v>135</v>
      </c>
      <c r="O51" s="54" t="s">
        <v>138</v>
      </c>
      <c r="P51" s="54" t="s">
        <v>139</v>
      </c>
      <c r="Q51" s="57">
        <v>299240.73816574144</v>
      </c>
      <c r="R51" s="57">
        <v>0</v>
      </c>
      <c r="S51" s="57">
        <v>66691.575396804954</v>
      </c>
      <c r="T51" s="57">
        <v>0</v>
      </c>
      <c r="U51" s="57">
        <v>0</v>
      </c>
      <c r="V51" s="57">
        <v>10702.475817508352</v>
      </c>
      <c r="W51" s="57">
        <v>0</v>
      </c>
      <c r="X51" s="57">
        <v>7861.2682597424964</v>
      </c>
      <c r="Y51" s="57">
        <v>18563.744077250849</v>
      </c>
      <c r="Z51" s="57">
        <v>384496.05763979722</v>
      </c>
      <c r="AA51" s="57">
        <v>184227.96712320004</v>
      </c>
      <c r="AB51" s="57">
        <v>0</v>
      </c>
      <c r="AC51" s="57">
        <v>0</v>
      </c>
      <c r="AD51" s="57">
        <v>184227.96712320004</v>
      </c>
      <c r="AE51" s="36">
        <v>3396.3417128000333</v>
      </c>
      <c r="AF51" s="36">
        <v>20305.100706404748</v>
      </c>
      <c r="AG51" s="36">
        <v>23701.442419204781</v>
      </c>
      <c r="AH51" s="36">
        <v>592425.46718220203</v>
      </c>
      <c r="AI51" s="36">
        <v>0</v>
      </c>
      <c r="AJ51" s="36">
        <v>2543.2021882902586</v>
      </c>
      <c r="AK51" s="36">
        <v>594968.66937049234</v>
      </c>
    </row>
    <row r="52" spans="1:37" ht="15.75" customHeight="1" x14ac:dyDescent="0.3">
      <c r="A52" s="54" t="s">
        <v>496</v>
      </c>
      <c r="B52" s="54">
        <v>51</v>
      </c>
      <c r="C52" s="54" t="s">
        <v>51</v>
      </c>
      <c r="D52" s="54">
        <v>119</v>
      </c>
      <c r="E52" s="55" t="s">
        <v>186</v>
      </c>
      <c r="F52" s="54" t="s">
        <v>179</v>
      </c>
      <c r="G52" s="54" t="s">
        <v>332</v>
      </c>
      <c r="H52" s="54">
        <v>601410</v>
      </c>
      <c r="I52" s="54">
        <v>60</v>
      </c>
      <c r="J52" s="55" t="s">
        <v>313</v>
      </c>
      <c r="K52" s="56">
        <v>4166</v>
      </c>
      <c r="L52" s="54">
        <v>12</v>
      </c>
      <c r="M52" s="57">
        <v>4166</v>
      </c>
      <c r="N52" s="58" t="s">
        <v>135</v>
      </c>
      <c r="O52" s="54" t="s">
        <v>138</v>
      </c>
      <c r="P52" s="54" t="s">
        <v>139</v>
      </c>
      <c r="Q52" s="57">
        <v>31137.489435661515</v>
      </c>
      <c r="R52" s="57">
        <v>0</v>
      </c>
      <c r="S52" s="57">
        <v>10372.86179216313</v>
      </c>
      <c r="T52" s="57">
        <v>0</v>
      </c>
      <c r="U52" s="57">
        <v>0</v>
      </c>
      <c r="V52" s="57">
        <v>1664.6075884166432</v>
      </c>
      <c r="W52" s="57">
        <v>0</v>
      </c>
      <c r="X52" s="57">
        <v>1222.700898640554</v>
      </c>
      <c r="Y52" s="57">
        <v>2887.3084870571975</v>
      </c>
      <c r="Z52" s="57">
        <v>44397.659714881847</v>
      </c>
      <c r="AA52" s="57">
        <v>28653.862648320006</v>
      </c>
      <c r="AB52" s="57">
        <v>0</v>
      </c>
      <c r="AC52" s="57">
        <v>0</v>
      </c>
      <c r="AD52" s="57">
        <v>28653.862648320006</v>
      </c>
      <c r="AE52" s="36">
        <v>528.24937746966361</v>
      </c>
      <c r="AF52" s="36">
        <v>3158.150066936053</v>
      </c>
      <c r="AG52" s="36">
        <v>3686.3994444057166</v>
      </c>
      <c r="AH52" s="36">
        <v>76737.921807607578</v>
      </c>
      <c r="AI52" s="36">
        <v>0</v>
      </c>
      <c r="AJ52" s="36">
        <v>395.55647998570902</v>
      </c>
      <c r="AK52" s="36">
        <v>77133.478287593287</v>
      </c>
    </row>
    <row r="53" spans="1:37" ht="15.75" customHeight="1" x14ac:dyDescent="0.3">
      <c r="A53" s="54" t="s">
        <v>496</v>
      </c>
      <c r="B53" s="54">
        <v>52</v>
      </c>
      <c r="C53" s="54" t="s">
        <v>51</v>
      </c>
      <c r="D53" s="54">
        <v>119</v>
      </c>
      <c r="E53" s="55" t="s">
        <v>186</v>
      </c>
      <c r="F53" s="54" t="s">
        <v>183</v>
      </c>
      <c r="G53" s="54" t="s">
        <v>332</v>
      </c>
      <c r="H53" s="54">
        <v>601410</v>
      </c>
      <c r="I53" s="54">
        <v>60</v>
      </c>
      <c r="J53" s="55" t="s">
        <v>313</v>
      </c>
      <c r="K53" s="56">
        <v>593</v>
      </c>
      <c r="L53" s="54">
        <v>12</v>
      </c>
      <c r="M53" s="57">
        <v>593</v>
      </c>
      <c r="N53" s="58" t="s">
        <v>135</v>
      </c>
      <c r="O53" s="54" t="s">
        <v>138</v>
      </c>
      <c r="P53" s="54" t="s">
        <v>139</v>
      </c>
      <c r="Q53" s="57">
        <v>4432.1966479470184</v>
      </c>
      <c r="R53" s="57">
        <v>0</v>
      </c>
      <c r="S53" s="57">
        <v>1476.5019305695475</v>
      </c>
      <c r="T53" s="57">
        <v>0</v>
      </c>
      <c r="U53" s="57">
        <v>0</v>
      </c>
      <c r="V53" s="57">
        <v>236.94486316156249</v>
      </c>
      <c r="W53" s="57">
        <v>0</v>
      </c>
      <c r="X53" s="57">
        <v>174.0426387167183</v>
      </c>
      <c r="Y53" s="57">
        <v>410.9875018782808</v>
      </c>
      <c r="Z53" s="57">
        <v>6319.6860803948466</v>
      </c>
      <c r="AA53" s="57">
        <v>4078.670319360001</v>
      </c>
      <c r="AB53" s="57">
        <v>0</v>
      </c>
      <c r="AC53" s="57">
        <v>0</v>
      </c>
      <c r="AD53" s="57">
        <v>4078.670319360001</v>
      </c>
      <c r="AE53" s="36">
        <v>75.192482198634295</v>
      </c>
      <c r="AF53" s="36">
        <v>449.53984390136327</v>
      </c>
      <c r="AG53" s="36">
        <v>524.73232609999752</v>
      </c>
      <c r="AH53" s="36">
        <v>10923.088725854846</v>
      </c>
      <c r="AI53" s="36">
        <v>0</v>
      </c>
      <c r="AJ53" s="36">
        <v>56.304606968681099</v>
      </c>
      <c r="AK53" s="36">
        <v>10979.393332823527</v>
      </c>
    </row>
    <row r="54" spans="1:37" ht="15.75" customHeight="1" x14ac:dyDescent="0.3">
      <c r="A54" s="54" t="s">
        <v>496</v>
      </c>
      <c r="B54" s="54">
        <v>53</v>
      </c>
      <c r="C54" s="54" t="s">
        <v>177</v>
      </c>
      <c r="D54" s="54">
        <v>119</v>
      </c>
      <c r="E54" s="55" t="s">
        <v>186</v>
      </c>
      <c r="F54" s="54" t="s">
        <v>179</v>
      </c>
      <c r="G54" s="54" t="s">
        <v>332</v>
      </c>
      <c r="H54" s="54">
        <v>902575</v>
      </c>
      <c r="I54" s="54">
        <v>78</v>
      </c>
      <c r="J54" s="55" t="s">
        <v>318</v>
      </c>
      <c r="K54" s="56">
        <v>611</v>
      </c>
      <c r="L54" s="54">
        <v>12</v>
      </c>
      <c r="M54" s="57">
        <v>611</v>
      </c>
      <c r="N54" s="58" t="s">
        <v>135</v>
      </c>
      <c r="O54" s="54" t="s">
        <v>138</v>
      </c>
      <c r="P54" s="54" t="s">
        <v>139</v>
      </c>
      <c r="Q54" s="57">
        <v>4566.7321279858825</v>
      </c>
      <c r="R54" s="57">
        <v>0</v>
      </c>
      <c r="S54" s="57">
        <v>1521.3198643811024</v>
      </c>
      <c r="T54" s="57">
        <v>0</v>
      </c>
      <c r="U54" s="57">
        <v>0</v>
      </c>
      <c r="V54" s="57">
        <v>244.13711870440929</v>
      </c>
      <c r="W54" s="57">
        <v>0</v>
      </c>
      <c r="X54" s="57">
        <v>179.32555186494923</v>
      </c>
      <c r="Y54" s="57">
        <v>423.46267056935852</v>
      </c>
      <c r="Z54" s="57">
        <v>6511.5146629363435</v>
      </c>
      <c r="AA54" s="57">
        <v>4202.4748147200007</v>
      </c>
      <c r="AB54" s="57">
        <v>0</v>
      </c>
      <c r="AC54" s="57">
        <v>0</v>
      </c>
      <c r="AD54" s="57">
        <v>4202.4748147200007</v>
      </c>
      <c r="AE54" s="36">
        <v>-10713.989477656345</v>
      </c>
      <c r="AF54" s="36">
        <v>0</v>
      </c>
      <c r="AG54" s="36">
        <v>-10713.989477656345</v>
      </c>
      <c r="AH54" s="36">
        <v>0</v>
      </c>
      <c r="AI54" s="36">
        <v>0</v>
      </c>
      <c r="AJ54" s="36">
        <v>0</v>
      </c>
      <c r="AK54" s="36">
        <v>0</v>
      </c>
    </row>
    <row r="55" spans="1:37" ht="15.75" customHeight="1" x14ac:dyDescent="0.3">
      <c r="A55" s="54" t="s">
        <v>496</v>
      </c>
      <c r="B55" s="54">
        <v>54</v>
      </c>
      <c r="C55" s="54" t="s">
        <v>185</v>
      </c>
      <c r="D55" s="54">
        <v>119</v>
      </c>
      <c r="E55" s="55" t="s">
        <v>186</v>
      </c>
      <c r="F55" s="54" t="s">
        <v>179</v>
      </c>
      <c r="G55" s="54" t="s">
        <v>332</v>
      </c>
      <c r="H55" s="54">
        <v>200159</v>
      </c>
      <c r="I55" s="54">
        <v>0</v>
      </c>
      <c r="J55" s="55" t="s">
        <v>314</v>
      </c>
      <c r="K55" s="56">
        <v>17228</v>
      </c>
      <c r="L55" s="54">
        <v>12</v>
      </c>
      <c r="M55" s="57">
        <v>17228</v>
      </c>
      <c r="N55" s="58" t="s">
        <v>135</v>
      </c>
      <c r="O55" s="54" t="s">
        <v>136</v>
      </c>
      <c r="P55" s="54" t="s">
        <v>154</v>
      </c>
      <c r="Q55" s="57">
        <v>0</v>
      </c>
      <c r="R55" s="57">
        <v>0</v>
      </c>
      <c r="S55" s="57">
        <v>0</v>
      </c>
      <c r="T55" s="57">
        <v>0</v>
      </c>
      <c r="U55" s="57">
        <v>0</v>
      </c>
      <c r="V55" s="57">
        <v>0</v>
      </c>
      <c r="W55" s="57">
        <v>0</v>
      </c>
      <c r="X55" s="57">
        <v>0</v>
      </c>
      <c r="Y55" s="57">
        <v>0</v>
      </c>
      <c r="Z55" s="57">
        <v>0</v>
      </c>
      <c r="AA55" s="57">
        <v>0</v>
      </c>
      <c r="AB55" s="57">
        <v>0</v>
      </c>
      <c r="AC55" s="57">
        <v>0</v>
      </c>
      <c r="AD55" s="57">
        <v>0</v>
      </c>
      <c r="AE55" s="36">
        <v>0</v>
      </c>
      <c r="AF55" s="36">
        <v>0</v>
      </c>
      <c r="AG55" s="36">
        <v>0</v>
      </c>
      <c r="AH55" s="36">
        <v>0</v>
      </c>
      <c r="AI55" s="36">
        <v>0</v>
      </c>
      <c r="AJ55" s="36">
        <v>0</v>
      </c>
      <c r="AK55" s="36">
        <v>0</v>
      </c>
    </row>
    <row r="56" spans="1:37" ht="15.75" customHeight="1" x14ac:dyDescent="0.3">
      <c r="A56" s="54" t="s">
        <v>496</v>
      </c>
      <c r="B56" s="54">
        <v>55</v>
      </c>
      <c r="C56" s="54" t="s">
        <v>185</v>
      </c>
      <c r="D56" s="54">
        <v>119</v>
      </c>
      <c r="E56" s="55" t="s">
        <v>186</v>
      </c>
      <c r="F56" s="54" t="s">
        <v>183</v>
      </c>
      <c r="G56" s="54" t="s">
        <v>332</v>
      </c>
      <c r="H56" s="54">
        <v>200159</v>
      </c>
      <c r="I56" s="54">
        <v>0</v>
      </c>
      <c r="J56" s="55" t="s">
        <v>314</v>
      </c>
      <c r="K56" s="56">
        <v>2662</v>
      </c>
      <c r="L56" s="54">
        <v>12</v>
      </c>
      <c r="M56" s="57">
        <v>2662</v>
      </c>
      <c r="N56" s="58" t="s">
        <v>135</v>
      </c>
      <c r="O56" s="54" t="s">
        <v>136</v>
      </c>
      <c r="P56" s="54" t="s">
        <v>154</v>
      </c>
      <c r="Q56" s="57">
        <v>0</v>
      </c>
      <c r="R56" s="57">
        <v>0</v>
      </c>
      <c r="S56" s="57">
        <v>0</v>
      </c>
      <c r="T56" s="57">
        <v>0</v>
      </c>
      <c r="U56" s="57">
        <v>0</v>
      </c>
      <c r="V56" s="57">
        <v>0</v>
      </c>
      <c r="W56" s="57">
        <v>0</v>
      </c>
      <c r="X56" s="57">
        <v>0</v>
      </c>
      <c r="Y56" s="57">
        <v>0</v>
      </c>
      <c r="Z56" s="57">
        <v>0</v>
      </c>
      <c r="AA56" s="57">
        <v>0</v>
      </c>
      <c r="AB56" s="57">
        <v>0</v>
      </c>
      <c r="AC56" s="57">
        <v>0</v>
      </c>
      <c r="AD56" s="57">
        <v>0</v>
      </c>
      <c r="AE56" s="36">
        <v>0</v>
      </c>
      <c r="AF56" s="36">
        <v>0</v>
      </c>
      <c r="AG56" s="36">
        <v>0</v>
      </c>
      <c r="AH56" s="36">
        <v>0</v>
      </c>
      <c r="AI56" s="36">
        <v>0</v>
      </c>
      <c r="AJ56" s="36">
        <v>0</v>
      </c>
      <c r="AK56" s="36">
        <v>0</v>
      </c>
    </row>
    <row r="57" spans="1:37" ht="15.75" customHeight="1" x14ac:dyDescent="0.3">
      <c r="A57" s="54" t="s">
        <v>496</v>
      </c>
      <c r="B57" s="54">
        <v>56</v>
      </c>
      <c r="C57" s="54" t="s">
        <v>51</v>
      </c>
      <c r="D57" s="54">
        <v>119</v>
      </c>
      <c r="E57" s="55" t="s">
        <v>186</v>
      </c>
      <c r="F57" s="54" t="s">
        <v>179</v>
      </c>
      <c r="G57" s="54" t="s">
        <v>332</v>
      </c>
      <c r="H57" s="54">
        <v>601410</v>
      </c>
      <c r="I57" s="54">
        <v>60</v>
      </c>
      <c r="J57" s="55" t="s">
        <v>313</v>
      </c>
      <c r="K57" s="56">
        <v>18490</v>
      </c>
      <c r="L57" s="54">
        <v>12</v>
      </c>
      <c r="M57" s="57">
        <v>18490</v>
      </c>
      <c r="N57" s="58" t="s">
        <v>135</v>
      </c>
      <c r="O57" s="54" t="s">
        <v>138</v>
      </c>
      <c r="P57" s="54" t="s">
        <v>139</v>
      </c>
      <c r="Q57" s="57">
        <v>138197.83477325525</v>
      </c>
      <c r="R57" s="57">
        <v>0</v>
      </c>
      <c r="S57" s="57">
        <v>46037.977565313558</v>
      </c>
      <c r="T57" s="57">
        <v>0</v>
      </c>
      <c r="U57" s="57">
        <v>0</v>
      </c>
      <c r="V57" s="57">
        <v>7388.0447215131389</v>
      </c>
      <c r="W57" s="57">
        <v>0</v>
      </c>
      <c r="X57" s="57">
        <v>5426.7257839327522</v>
      </c>
      <c r="Y57" s="57">
        <v>12814.770505445891</v>
      </c>
      <c r="Z57" s="57">
        <v>197050.58284401469</v>
      </c>
      <c r="AA57" s="57">
        <v>127174.72884480003</v>
      </c>
      <c r="AB57" s="57">
        <v>0</v>
      </c>
      <c r="AC57" s="57">
        <v>0</v>
      </c>
      <c r="AD57" s="57">
        <v>127174.72884480003</v>
      </c>
      <c r="AE57" s="36">
        <v>2344.5345629894573</v>
      </c>
      <c r="AF57" s="36">
        <v>14016.849432944698</v>
      </c>
      <c r="AG57" s="36">
        <v>16361.383995934157</v>
      </c>
      <c r="AH57" s="36">
        <v>340586.69568474888</v>
      </c>
      <c r="AI57" s="36">
        <v>0</v>
      </c>
      <c r="AJ57" s="36">
        <v>1755.6023319576957</v>
      </c>
      <c r="AK57" s="36">
        <v>342342.2980167066</v>
      </c>
    </row>
    <row r="58" spans="1:37" ht="15.75" customHeight="1" x14ac:dyDescent="0.3">
      <c r="A58" s="54" t="s">
        <v>496</v>
      </c>
      <c r="B58" s="54">
        <v>57</v>
      </c>
      <c r="C58" s="54" t="s">
        <v>51</v>
      </c>
      <c r="D58" s="54">
        <v>119</v>
      </c>
      <c r="E58" s="55" t="s">
        <v>186</v>
      </c>
      <c r="F58" s="54" t="s">
        <v>183</v>
      </c>
      <c r="G58" s="54" t="s">
        <v>332</v>
      </c>
      <c r="H58" s="54">
        <v>601410</v>
      </c>
      <c r="I58" s="54">
        <v>60</v>
      </c>
      <c r="J58" s="55" t="s">
        <v>313</v>
      </c>
      <c r="K58" s="56">
        <v>2009</v>
      </c>
      <c r="L58" s="54">
        <v>12</v>
      </c>
      <c r="M58" s="57">
        <v>2009</v>
      </c>
      <c r="N58" s="58" t="s">
        <v>135</v>
      </c>
      <c r="O58" s="54" t="s">
        <v>138</v>
      </c>
      <c r="P58" s="54" t="s">
        <v>139</v>
      </c>
      <c r="Q58" s="57">
        <v>15015.654411004316</v>
      </c>
      <c r="R58" s="57">
        <v>0</v>
      </c>
      <c r="S58" s="57">
        <v>5002.1793904118404</v>
      </c>
      <c r="T58" s="57">
        <v>0</v>
      </c>
      <c r="U58" s="57">
        <v>0</v>
      </c>
      <c r="V58" s="57">
        <v>802.7356325321739</v>
      </c>
      <c r="W58" s="57">
        <v>0</v>
      </c>
      <c r="X58" s="57">
        <v>589.63180637754988</v>
      </c>
      <c r="Y58" s="57">
        <v>1392.3674389097237</v>
      </c>
      <c r="Z58" s="57">
        <v>21410.201240325881</v>
      </c>
      <c r="AA58" s="57">
        <v>13817.957287680003</v>
      </c>
      <c r="AB58" s="57">
        <v>0</v>
      </c>
      <c r="AC58" s="57">
        <v>0</v>
      </c>
      <c r="AD58" s="57">
        <v>13817.957287680003</v>
      </c>
      <c r="AE58" s="36">
        <v>254.74147847732934</v>
      </c>
      <c r="AF58" s="36">
        <v>1522.9773126439104</v>
      </c>
      <c r="AG58" s="36">
        <v>1777.7187911212397</v>
      </c>
      <c r="AH58" s="36">
        <v>37005.877319127125</v>
      </c>
      <c r="AI58" s="36">
        <v>0</v>
      </c>
      <c r="AJ58" s="36">
        <v>190.75203271514388</v>
      </c>
      <c r="AK58" s="36">
        <v>37196.629351842268</v>
      </c>
    </row>
    <row r="59" spans="1:37" ht="15.75" customHeight="1" x14ac:dyDescent="0.3">
      <c r="A59" s="54" t="s">
        <v>496</v>
      </c>
      <c r="B59" s="54">
        <v>58</v>
      </c>
      <c r="C59" s="54" t="s">
        <v>177</v>
      </c>
      <c r="D59" s="54">
        <v>119</v>
      </c>
      <c r="E59" s="55" t="s">
        <v>186</v>
      </c>
      <c r="F59" s="54" t="s">
        <v>179</v>
      </c>
      <c r="G59" s="54" t="s">
        <v>332</v>
      </c>
      <c r="H59" s="54">
        <v>902575</v>
      </c>
      <c r="I59" s="54">
        <v>78</v>
      </c>
      <c r="J59" s="55" t="s">
        <v>318</v>
      </c>
      <c r="K59" s="56">
        <v>832</v>
      </c>
      <c r="L59" s="54">
        <v>12</v>
      </c>
      <c r="M59" s="57">
        <v>832</v>
      </c>
      <c r="N59" s="58" t="s">
        <v>135</v>
      </c>
      <c r="O59" s="54" t="s">
        <v>138</v>
      </c>
      <c r="P59" s="54" t="s">
        <v>139</v>
      </c>
      <c r="Q59" s="57">
        <v>6218.5288551297117</v>
      </c>
      <c r="R59" s="57">
        <v>0</v>
      </c>
      <c r="S59" s="57">
        <v>2071.5844961785224</v>
      </c>
      <c r="T59" s="57">
        <v>0</v>
      </c>
      <c r="U59" s="57">
        <v>0</v>
      </c>
      <c r="V59" s="57">
        <v>332.44203398047222</v>
      </c>
      <c r="W59" s="57">
        <v>0</v>
      </c>
      <c r="X59" s="57">
        <v>244.18798551822874</v>
      </c>
      <c r="Y59" s="57">
        <v>576.6300194987009</v>
      </c>
      <c r="Z59" s="57">
        <v>8866.7433708069366</v>
      </c>
      <c r="AA59" s="57">
        <v>5722.518896640001</v>
      </c>
      <c r="AB59" s="57">
        <v>0</v>
      </c>
      <c r="AC59" s="57">
        <v>0</v>
      </c>
      <c r="AD59" s="57">
        <v>5722.518896640001</v>
      </c>
      <c r="AE59" s="36">
        <v>-14589.262267446938</v>
      </c>
      <c r="AF59" s="36">
        <v>0</v>
      </c>
      <c r="AG59" s="36">
        <v>-14589.262267446938</v>
      </c>
      <c r="AH59" s="36">
        <v>0</v>
      </c>
      <c r="AI59" s="36">
        <v>0</v>
      </c>
      <c r="AJ59" s="36">
        <v>0</v>
      </c>
      <c r="AK59" s="36">
        <v>0</v>
      </c>
    </row>
    <row r="60" spans="1:37" ht="15.75" customHeight="1" x14ac:dyDescent="0.3">
      <c r="A60" s="54" t="s">
        <v>496</v>
      </c>
      <c r="B60" s="54">
        <v>59</v>
      </c>
      <c r="C60" s="54" t="s">
        <v>177</v>
      </c>
      <c r="D60" s="54">
        <v>119</v>
      </c>
      <c r="E60" s="55" t="s">
        <v>186</v>
      </c>
      <c r="F60" s="54" t="s">
        <v>183</v>
      </c>
      <c r="G60" s="54" t="s">
        <v>332</v>
      </c>
      <c r="H60" s="54">
        <v>902575</v>
      </c>
      <c r="I60" s="54">
        <v>78</v>
      </c>
      <c r="J60" s="55" t="s">
        <v>318</v>
      </c>
      <c r="K60" s="56">
        <v>603</v>
      </c>
      <c r="L60" s="54">
        <v>12</v>
      </c>
      <c r="M60" s="57">
        <v>603</v>
      </c>
      <c r="N60" s="58" t="s">
        <v>135</v>
      </c>
      <c r="O60" s="54" t="s">
        <v>138</v>
      </c>
      <c r="P60" s="54" t="s">
        <v>139</v>
      </c>
      <c r="Q60" s="57">
        <v>4506.9385813019426</v>
      </c>
      <c r="R60" s="57">
        <v>0</v>
      </c>
      <c r="S60" s="57">
        <v>1501.4007826870779</v>
      </c>
      <c r="T60" s="57">
        <v>0</v>
      </c>
      <c r="U60" s="57">
        <v>0</v>
      </c>
      <c r="V60" s="57">
        <v>240.94056068536628</v>
      </c>
      <c r="W60" s="57">
        <v>0</v>
      </c>
      <c r="X60" s="57">
        <v>176.97759046573549</v>
      </c>
      <c r="Y60" s="57">
        <v>417.91815115110177</v>
      </c>
      <c r="Z60" s="57">
        <v>6426.2575151401215</v>
      </c>
      <c r="AA60" s="57">
        <v>4147.4505945600013</v>
      </c>
      <c r="AB60" s="57">
        <v>0</v>
      </c>
      <c r="AC60" s="57">
        <v>0</v>
      </c>
      <c r="AD60" s="57">
        <v>4147.4505945600013</v>
      </c>
      <c r="AE60" s="36">
        <v>-10573.708109700123</v>
      </c>
      <c r="AF60" s="36">
        <v>0</v>
      </c>
      <c r="AG60" s="36">
        <v>-10573.708109700123</v>
      </c>
      <c r="AH60" s="36">
        <v>0</v>
      </c>
      <c r="AI60" s="36">
        <v>0</v>
      </c>
      <c r="AJ60" s="36">
        <v>0</v>
      </c>
      <c r="AK60" s="36">
        <v>0</v>
      </c>
    </row>
    <row r="61" spans="1:37" ht="15.75" customHeight="1" x14ac:dyDescent="0.3">
      <c r="A61" s="54" t="s">
        <v>496</v>
      </c>
      <c r="B61" s="54">
        <v>60</v>
      </c>
      <c r="C61" s="54" t="s">
        <v>49</v>
      </c>
      <c r="D61" s="54">
        <v>125</v>
      </c>
      <c r="E61" s="55" t="s">
        <v>189</v>
      </c>
      <c r="F61" s="54" t="s">
        <v>182</v>
      </c>
      <c r="G61" s="54" t="s">
        <v>316</v>
      </c>
      <c r="H61" s="54">
        <v>409050</v>
      </c>
      <c r="I61" s="54">
        <v>40</v>
      </c>
      <c r="J61" s="55" t="s">
        <v>317</v>
      </c>
      <c r="K61" s="56">
        <v>5140</v>
      </c>
      <c r="L61" s="54">
        <v>12</v>
      </c>
      <c r="M61" s="57">
        <v>5140</v>
      </c>
      <c r="N61" s="58" t="s">
        <v>140</v>
      </c>
      <c r="O61" s="54" t="s">
        <v>136</v>
      </c>
      <c r="P61" s="54" t="s">
        <v>154</v>
      </c>
      <c r="Q61" s="57">
        <v>0</v>
      </c>
      <c r="R61" s="57">
        <v>0</v>
      </c>
      <c r="S61" s="57">
        <v>0</v>
      </c>
      <c r="T61" s="57">
        <v>0</v>
      </c>
      <c r="U61" s="57">
        <v>0</v>
      </c>
      <c r="V61" s="57">
        <v>0</v>
      </c>
      <c r="W61" s="57">
        <v>0</v>
      </c>
      <c r="X61" s="57">
        <v>0</v>
      </c>
      <c r="Y61" s="57">
        <v>0</v>
      </c>
      <c r="Z61" s="57">
        <v>0</v>
      </c>
      <c r="AA61" s="57">
        <v>0</v>
      </c>
      <c r="AB61" s="57">
        <v>0</v>
      </c>
      <c r="AC61" s="57">
        <v>0</v>
      </c>
      <c r="AD61" s="57">
        <v>0</v>
      </c>
      <c r="AE61" s="36">
        <v>0</v>
      </c>
      <c r="AF61" s="36">
        <v>0</v>
      </c>
      <c r="AG61" s="36">
        <v>0</v>
      </c>
      <c r="AH61" s="36">
        <v>0</v>
      </c>
      <c r="AI61" s="36">
        <v>0</v>
      </c>
      <c r="AJ61" s="36">
        <v>0</v>
      </c>
      <c r="AK61" s="36">
        <v>0</v>
      </c>
    </row>
    <row r="62" spans="1:37" ht="15.75" customHeight="1" x14ac:dyDescent="0.3">
      <c r="A62" s="54" t="s">
        <v>496</v>
      </c>
      <c r="B62" s="54">
        <v>61</v>
      </c>
      <c r="C62" s="54" t="s">
        <v>49</v>
      </c>
      <c r="D62" s="54">
        <v>146</v>
      </c>
      <c r="E62" s="55" t="s">
        <v>190</v>
      </c>
      <c r="F62" s="54" t="s">
        <v>182</v>
      </c>
      <c r="G62" s="54" t="s">
        <v>319</v>
      </c>
      <c r="H62" s="54">
        <v>409050</v>
      </c>
      <c r="I62" s="54">
        <v>40</v>
      </c>
      <c r="J62" s="55" t="s">
        <v>317</v>
      </c>
      <c r="K62" s="56">
        <v>2122</v>
      </c>
      <c r="L62" s="54">
        <v>12</v>
      </c>
      <c r="M62" s="57">
        <v>2122</v>
      </c>
      <c r="N62" s="58" t="s">
        <v>141</v>
      </c>
      <c r="O62" s="54" t="s">
        <v>136</v>
      </c>
      <c r="P62" s="54" t="s">
        <v>154</v>
      </c>
      <c r="Q62" s="57">
        <v>0</v>
      </c>
      <c r="R62" s="57">
        <v>0</v>
      </c>
      <c r="S62" s="57">
        <v>0</v>
      </c>
      <c r="T62" s="57">
        <v>53252</v>
      </c>
      <c r="U62" s="57">
        <v>1889.8870002559208</v>
      </c>
      <c r="V62" s="57">
        <v>0</v>
      </c>
      <c r="W62" s="57">
        <v>78900</v>
      </c>
      <c r="X62" s="57">
        <v>0</v>
      </c>
      <c r="Y62" s="57">
        <v>78900</v>
      </c>
      <c r="Z62" s="57">
        <v>134041.88700025593</v>
      </c>
      <c r="AA62" s="57">
        <v>0</v>
      </c>
      <c r="AB62" s="57">
        <v>0</v>
      </c>
      <c r="AC62" s="57">
        <v>0</v>
      </c>
      <c r="AD62" s="57">
        <v>0</v>
      </c>
      <c r="AE62" s="36">
        <v>269.06989414081283</v>
      </c>
      <c r="AF62" s="36">
        <v>1608.6400484969527</v>
      </c>
      <c r="AG62" s="36">
        <v>1877.7099426377654</v>
      </c>
      <c r="AH62" s="36">
        <v>135919.5969428937</v>
      </c>
      <c r="AI62" s="36">
        <v>0</v>
      </c>
      <c r="AJ62" s="36">
        <v>201.48124112570198</v>
      </c>
      <c r="AK62" s="36">
        <v>136121.0781840194</v>
      </c>
    </row>
    <row r="63" spans="1:37" ht="15.75" customHeight="1" x14ac:dyDescent="0.3">
      <c r="A63" s="54" t="s">
        <v>496</v>
      </c>
      <c r="B63" s="54">
        <v>62</v>
      </c>
      <c r="C63" s="54" t="s">
        <v>187</v>
      </c>
      <c r="D63" s="54">
        <v>161</v>
      </c>
      <c r="E63" s="55" t="s">
        <v>192</v>
      </c>
      <c r="F63" s="54" t="s">
        <v>182</v>
      </c>
      <c r="G63" s="54" t="s">
        <v>307</v>
      </c>
      <c r="H63" s="54">
        <v>200628</v>
      </c>
      <c r="I63" s="54">
        <v>78</v>
      </c>
      <c r="J63" s="55" t="s">
        <v>318</v>
      </c>
      <c r="K63" s="56">
        <v>1390</v>
      </c>
      <c r="L63" s="54">
        <v>12</v>
      </c>
      <c r="M63" s="57">
        <v>1390</v>
      </c>
      <c r="N63" s="58" t="s">
        <v>135</v>
      </c>
      <c r="O63" s="54" t="s">
        <v>138</v>
      </c>
      <c r="P63" s="54" t="s">
        <v>139</v>
      </c>
      <c r="Q63" s="57">
        <v>15529.013479573665</v>
      </c>
      <c r="R63" s="57">
        <v>0</v>
      </c>
      <c r="S63" s="57">
        <v>2689.1538965291425</v>
      </c>
      <c r="T63" s="57">
        <v>0</v>
      </c>
      <c r="U63" s="57">
        <v>0</v>
      </c>
      <c r="V63" s="57">
        <v>0</v>
      </c>
      <c r="W63" s="57">
        <v>0</v>
      </c>
      <c r="X63" s="57">
        <v>0</v>
      </c>
      <c r="Y63" s="57">
        <v>0</v>
      </c>
      <c r="Z63" s="57">
        <v>18218.167376102807</v>
      </c>
      <c r="AA63" s="57">
        <v>9560.4582528000028</v>
      </c>
      <c r="AB63" s="57">
        <v>0</v>
      </c>
      <c r="AC63" s="57">
        <v>0</v>
      </c>
      <c r="AD63" s="57">
        <v>9560.4582528000028</v>
      </c>
      <c r="AE63" s="36">
        <v>176.25219267470774</v>
      </c>
      <c r="AF63" s="36">
        <v>-27954.87782157752</v>
      </c>
      <c r="AG63" s="36">
        <v>-27778.625628902813</v>
      </c>
      <c r="AH63" s="36">
        <v>0</v>
      </c>
      <c r="AI63" s="36">
        <v>0</v>
      </c>
      <c r="AJ63" s="36">
        <v>0</v>
      </c>
      <c r="AK63" s="36">
        <v>0</v>
      </c>
    </row>
    <row r="64" spans="1:37" ht="15.75" customHeight="1" x14ac:dyDescent="0.3">
      <c r="A64" s="54" t="s">
        <v>496</v>
      </c>
      <c r="B64" s="54">
        <v>63</v>
      </c>
      <c r="C64" s="54" t="s">
        <v>46</v>
      </c>
      <c r="D64" s="54">
        <v>161</v>
      </c>
      <c r="E64" s="55" t="s">
        <v>192</v>
      </c>
      <c r="F64" s="54" t="s">
        <v>182</v>
      </c>
      <c r="G64" s="54" t="s">
        <v>307</v>
      </c>
      <c r="H64" s="54">
        <v>504000</v>
      </c>
      <c r="I64" s="54">
        <v>50</v>
      </c>
      <c r="J64" s="55" t="s">
        <v>333</v>
      </c>
      <c r="K64" s="56">
        <v>816</v>
      </c>
      <c r="L64" s="54">
        <v>12</v>
      </c>
      <c r="M64" s="57">
        <v>816</v>
      </c>
      <c r="N64" s="58" t="s">
        <v>135</v>
      </c>
      <c r="O64" s="54" t="s">
        <v>138</v>
      </c>
      <c r="P64" s="54" t="s">
        <v>139</v>
      </c>
      <c r="Q64" s="57">
        <v>9116.312949159792</v>
      </c>
      <c r="R64" s="57">
        <v>0</v>
      </c>
      <c r="S64" s="57">
        <v>1578.6687622789784</v>
      </c>
      <c r="T64" s="57">
        <v>0</v>
      </c>
      <c r="U64" s="57">
        <v>0</v>
      </c>
      <c r="V64" s="57">
        <v>546.87929612317851</v>
      </c>
      <c r="W64" s="57">
        <v>2514.9716799560078</v>
      </c>
      <c r="X64" s="57">
        <v>259.87634039043166</v>
      </c>
      <c r="Y64" s="57">
        <v>3321.727316469618</v>
      </c>
      <c r="Z64" s="57">
        <v>14016.709027908388</v>
      </c>
      <c r="AA64" s="57">
        <v>5612.4704563200012</v>
      </c>
      <c r="AB64" s="57">
        <v>0</v>
      </c>
      <c r="AC64" s="57">
        <v>0</v>
      </c>
      <c r="AD64" s="57">
        <v>5612.4704563200012</v>
      </c>
      <c r="AE64" s="36">
        <v>103.46891310975649</v>
      </c>
      <c r="AF64" s="36">
        <v>618.59108368214572</v>
      </c>
      <c r="AG64" s="36">
        <v>722.05999679190222</v>
      </c>
      <c r="AH64" s="36">
        <v>20351.23948102029</v>
      </c>
      <c r="AI64" s="36">
        <v>0</v>
      </c>
      <c r="AJ64" s="36">
        <v>77.478177548809072</v>
      </c>
      <c r="AK64" s="36">
        <v>20428.717658569098</v>
      </c>
    </row>
    <row r="65" spans="1:37" ht="15.75" customHeight="1" x14ac:dyDescent="0.3">
      <c r="A65" s="54" t="s">
        <v>496</v>
      </c>
      <c r="B65" s="54">
        <v>64</v>
      </c>
      <c r="C65" s="54" t="s">
        <v>520</v>
      </c>
      <c r="D65" s="54">
        <v>161</v>
      </c>
      <c r="E65" s="55" t="s">
        <v>192</v>
      </c>
      <c r="F65" s="54" t="s">
        <v>183</v>
      </c>
      <c r="G65" s="54" t="s">
        <v>307</v>
      </c>
      <c r="H65" s="54" t="s">
        <v>521</v>
      </c>
      <c r="I65" s="54">
        <v>30</v>
      </c>
      <c r="J65" s="55" t="s">
        <v>522</v>
      </c>
      <c r="K65" s="56">
        <v>2889</v>
      </c>
      <c r="L65" s="54">
        <v>12</v>
      </c>
      <c r="M65" s="57">
        <v>2889</v>
      </c>
      <c r="N65" s="58" t="s">
        <v>135</v>
      </c>
      <c r="O65" s="54" t="s">
        <v>138</v>
      </c>
      <c r="P65" s="54" t="s">
        <v>139</v>
      </c>
      <c r="Q65" s="57">
        <v>21592.944546237664</v>
      </c>
      <c r="R65" s="57">
        <v>0</v>
      </c>
      <c r="S65" s="57">
        <v>5589.1838899803533</v>
      </c>
      <c r="T65" s="57">
        <v>0</v>
      </c>
      <c r="U65" s="57">
        <v>0</v>
      </c>
      <c r="V65" s="57">
        <v>0</v>
      </c>
      <c r="W65" s="57">
        <v>0</v>
      </c>
      <c r="X65" s="57">
        <v>0</v>
      </c>
      <c r="Y65" s="57">
        <v>0</v>
      </c>
      <c r="Z65" s="57">
        <v>27182.128436218016</v>
      </c>
      <c r="AA65" s="57">
        <v>19870.621505280003</v>
      </c>
      <c r="AB65" s="57">
        <v>0</v>
      </c>
      <c r="AC65" s="57">
        <v>0</v>
      </c>
      <c r="AD65" s="57">
        <v>19870.621505280003</v>
      </c>
      <c r="AE65" s="36">
        <v>366.32560045843928</v>
      </c>
      <c r="AF65" s="36">
        <v>2190.0853440658325</v>
      </c>
      <c r="AG65" s="36">
        <v>2556.4109445242716</v>
      </c>
      <c r="AH65" s="36">
        <v>49609.160886022291</v>
      </c>
      <c r="AI65" s="36">
        <v>0</v>
      </c>
      <c r="AJ65" s="36">
        <v>274.30693007170271</v>
      </c>
      <c r="AK65" s="36">
        <v>49883.467816093995</v>
      </c>
    </row>
    <row r="66" spans="1:37" ht="15.75" customHeight="1" x14ac:dyDescent="0.3">
      <c r="A66" s="54" t="s">
        <v>496</v>
      </c>
      <c r="B66" s="54">
        <v>65</v>
      </c>
      <c r="C66" s="54" t="s">
        <v>187</v>
      </c>
      <c r="D66" s="54">
        <v>161</v>
      </c>
      <c r="E66" s="55" t="s">
        <v>192</v>
      </c>
      <c r="F66" s="54" t="s">
        <v>182</v>
      </c>
      <c r="G66" s="54" t="s">
        <v>307</v>
      </c>
      <c r="H66" s="54">
        <v>200628</v>
      </c>
      <c r="I66" s="54">
        <v>78</v>
      </c>
      <c r="J66" s="55" t="s">
        <v>318</v>
      </c>
      <c r="K66" s="56">
        <v>1986</v>
      </c>
      <c r="L66" s="54">
        <v>12</v>
      </c>
      <c r="M66" s="57">
        <v>1986</v>
      </c>
      <c r="N66" s="58" t="s">
        <v>135</v>
      </c>
      <c r="O66" s="54" t="s">
        <v>138</v>
      </c>
      <c r="P66" s="54" t="s">
        <v>139</v>
      </c>
      <c r="Q66" s="57">
        <v>22187.496957146257</v>
      </c>
      <c r="R66" s="57">
        <v>0</v>
      </c>
      <c r="S66" s="57">
        <v>3842.2011787819251</v>
      </c>
      <c r="T66" s="57">
        <v>0</v>
      </c>
      <c r="U66" s="57">
        <v>0</v>
      </c>
      <c r="V66" s="57">
        <v>0</v>
      </c>
      <c r="W66" s="57">
        <v>0</v>
      </c>
      <c r="X66" s="57">
        <v>0</v>
      </c>
      <c r="Y66" s="57">
        <v>0</v>
      </c>
      <c r="Z66" s="57">
        <v>26029.698135928182</v>
      </c>
      <c r="AA66" s="57">
        <v>13659.762654720003</v>
      </c>
      <c r="AB66" s="57">
        <v>0</v>
      </c>
      <c r="AC66" s="57">
        <v>0</v>
      </c>
      <c r="AD66" s="57">
        <v>13659.762654720003</v>
      </c>
      <c r="AE66" s="36">
        <v>251.82507528918674</v>
      </c>
      <c r="AF66" s="36">
        <v>-39941.285865937374</v>
      </c>
      <c r="AG66" s="36">
        <v>-39689.460790648191</v>
      </c>
      <c r="AH66" s="36">
        <v>0</v>
      </c>
      <c r="AI66" s="36">
        <v>0</v>
      </c>
      <c r="AJ66" s="36">
        <v>0</v>
      </c>
      <c r="AK66" s="36">
        <v>0</v>
      </c>
    </row>
    <row r="67" spans="1:37" ht="15.75" customHeight="1" x14ac:dyDescent="0.3">
      <c r="A67" s="54" t="s">
        <v>496</v>
      </c>
      <c r="B67" s="54">
        <v>66</v>
      </c>
      <c r="C67" s="54" t="s">
        <v>46</v>
      </c>
      <c r="D67" s="54">
        <v>161</v>
      </c>
      <c r="E67" s="55" t="s">
        <v>192</v>
      </c>
      <c r="F67" s="54" t="s">
        <v>182</v>
      </c>
      <c r="G67" s="54" t="s">
        <v>307</v>
      </c>
      <c r="H67" s="54">
        <v>504000</v>
      </c>
      <c r="I67" s="54">
        <v>50</v>
      </c>
      <c r="J67" s="55" t="s">
        <v>333</v>
      </c>
      <c r="K67" s="56">
        <v>3229</v>
      </c>
      <c r="L67" s="54">
        <v>12</v>
      </c>
      <c r="M67" s="57">
        <v>3229</v>
      </c>
      <c r="N67" s="58" t="s">
        <v>135</v>
      </c>
      <c r="O67" s="54" t="s">
        <v>138</v>
      </c>
      <c r="P67" s="54" t="s">
        <v>139</v>
      </c>
      <c r="Q67" s="57">
        <v>36074.23347161393</v>
      </c>
      <c r="R67" s="57">
        <v>0</v>
      </c>
      <c r="S67" s="57">
        <v>6246.9625409299279</v>
      </c>
      <c r="T67" s="57">
        <v>0</v>
      </c>
      <c r="U67" s="57">
        <v>0</v>
      </c>
      <c r="V67" s="57">
        <v>2164.0603519384108</v>
      </c>
      <c r="W67" s="57">
        <v>9952.0141600219958</v>
      </c>
      <c r="X67" s="57">
        <v>1028.3587048047841</v>
      </c>
      <c r="Y67" s="57">
        <v>13144.433216765192</v>
      </c>
      <c r="Z67" s="57">
        <v>55465.629229309052</v>
      </c>
      <c r="AA67" s="57">
        <v>22209.150862080005</v>
      </c>
      <c r="AB67" s="57">
        <v>0</v>
      </c>
      <c r="AC67" s="57">
        <v>0</v>
      </c>
      <c r="AD67" s="57">
        <v>22209.150862080005</v>
      </c>
      <c r="AE67" s="36">
        <v>409.43764758750444</v>
      </c>
      <c r="AF67" s="36">
        <v>2447.8316289333929</v>
      </c>
      <c r="AG67" s="36">
        <v>2857.2692765208976</v>
      </c>
      <c r="AH67" s="36">
        <v>80532.049367909945</v>
      </c>
      <c r="AI67" s="36">
        <v>0</v>
      </c>
      <c r="AJ67" s="36">
        <v>306.58950405037308</v>
      </c>
      <c r="AK67" s="36">
        <v>80838.638871960313</v>
      </c>
    </row>
    <row r="68" spans="1:37" ht="15.75" customHeight="1" x14ac:dyDescent="0.3">
      <c r="A68" s="54" t="s">
        <v>496</v>
      </c>
      <c r="B68" s="54">
        <v>67</v>
      </c>
      <c r="C68" s="54" t="s">
        <v>46</v>
      </c>
      <c r="D68" s="54">
        <v>161</v>
      </c>
      <c r="E68" s="55" t="s">
        <v>192</v>
      </c>
      <c r="F68" s="54" t="s">
        <v>182</v>
      </c>
      <c r="G68" s="54" t="s">
        <v>307</v>
      </c>
      <c r="H68" s="54">
        <v>504000</v>
      </c>
      <c r="I68" s="54">
        <v>50</v>
      </c>
      <c r="J68" s="55" t="s">
        <v>333</v>
      </c>
      <c r="K68" s="56">
        <v>334</v>
      </c>
      <c r="L68" s="54">
        <v>12</v>
      </c>
      <c r="M68" s="57">
        <v>334</v>
      </c>
      <c r="N68" s="58" t="s">
        <v>135</v>
      </c>
      <c r="O68" s="54" t="s">
        <v>138</v>
      </c>
      <c r="P68" s="54" t="s">
        <v>139</v>
      </c>
      <c r="Q68" s="57">
        <v>3731.4320159551107</v>
      </c>
      <c r="R68" s="57">
        <v>0</v>
      </c>
      <c r="S68" s="57">
        <v>646.17079240340536</v>
      </c>
      <c r="T68" s="57">
        <v>0</v>
      </c>
      <c r="U68" s="57">
        <v>0</v>
      </c>
      <c r="V68" s="57">
        <v>223.84520208963431</v>
      </c>
      <c r="W68" s="57">
        <v>1029.4124278251306</v>
      </c>
      <c r="X68" s="57">
        <v>106.37095305196591</v>
      </c>
      <c r="Y68" s="57">
        <v>1359.6285829667308</v>
      </c>
      <c r="Z68" s="57">
        <v>5737.2313913252474</v>
      </c>
      <c r="AA68" s="57">
        <v>2297.2611916800006</v>
      </c>
      <c r="AB68" s="57">
        <v>0</v>
      </c>
      <c r="AC68" s="57">
        <v>0</v>
      </c>
      <c r="AD68" s="57">
        <v>2297.2611916800006</v>
      </c>
      <c r="AE68" s="36">
        <v>42.351246297375816</v>
      </c>
      <c r="AF68" s="36">
        <v>253.19782101695674</v>
      </c>
      <c r="AG68" s="36">
        <v>295.54906731433255</v>
      </c>
      <c r="AH68" s="36">
        <v>8330.0416503195811</v>
      </c>
      <c r="AI68" s="36">
        <v>0</v>
      </c>
      <c r="AJ68" s="36">
        <v>31.712881496693907</v>
      </c>
      <c r="AK68" s="36">
        <v>8361.7545318162756</v>
      </c>
    </row>
    <row r="69" spans="1:37" ht="15.75" customHeight="1" x14ac:dyDescent="0.3">
      <c r="A69" s="54" t="s">
        <v>496</v>
      </c>
      <c r="B69" s="54">
        <v>68</v>
      </c>
      <c r="C69" s="54" t="s">
        <v>46</v>
      </c>
      <c r="D69" s="54">
        <v>161</v>
      </c>
      <c r="E69" s="55" t="s">
        <v>192</v>
      </c>
      <c r="F69" s="54" t="s">
        <v>182</v>
      </c>
      <c r="G69" s="54" t="s">
        <v>316</v>
      </c>
      <c r="H69" s="54">
        <v>504000</v>
      </c>
      <c r="I69" s="54">
        <v>50</v>
      </c>
      <c r="J69" s="55" t="s">
        <v>333</v>
      </c>
      <c r="K69" s="56">
        <v>10282</v>
      </c>
      <c r="L69" s="54">
        <v>12</v>
      </c>
      <c r="M69" s="57">
        <v>10282</v>
      </c>
      <c r="N69" s="58" t="s">
        <v>135</v>
      </c>
      <c r="O69" s="54" t="s">
        <v>138</v>
      </c>
      <c r="P69" s="54" t="s">
        <v>139</v>
      </c>
      <c r="Q69" s="57">
        <v>114870.01194027081</v>
      </c>
      <c r="R69" s="57">
        <v>0</v>
      </c>
      <c r="S69" s="57">
        <v>19892.00026195154</v>
      </c>
      <c r="T69" s="57">
        <v>0</v>
      </c>
      <c r="U69" s="57">
        <v>0</v>
      </c>
      <c r="V69" s="57">
        <v>6890.9472092383839</v>
      </c>
      <c r="W69" s="57">
        <v>31689.875996700579</v>
      </c>
      <c r="X69" s="57">
        <v>3274.5692792823756</v>
      </c>
      <c r="Y69" s="57">
        <v>41855.392485221339</v>
      </c>
      <c r="Z69" s="57">
        <v>176617.40468744369</v>
      </c>
      <c r="AA69" s="57">
        <v>70719.87896064001</v>
      </c>
      <c r="AB69" s="57">
        <v>0</v>
      </c>
      <c r="AC69" s="57">
        <v>0</v>
      </c>
      <c r="AD69" s="57">
        <v>70719.87896064001</v>
      </c>
      <c r="AE69" s="36">
        <v>1303.7590252383775</v>
      </c>
      <c r="AF69" s="36">
        <v>7794.5508853184092</v>
      </c>
      <c r="AG69" s="36">
        <v>9098.3099105567871</v>
      </c>
      <c r="AH69" s="36">
        <v>256435.59355864048</v>
      </c>
      <c r="AI69" s="36">
        <v>0</v>
      </c>
      <c r="AJ69" s="36">
        <v>976.26301661379273</v>
      </c>
      <c r="AK69" s="36">
        <v>257411.85657525426</v>
      </c>
    </row>
    <row r="70" spans="1:37" ht="15.75" customHeight="1" x14ac:dyDescent="0.3">
      <c r="A70" s="54" t="s">
        <v>496</v>
      </c>
      <c r="B70" s="54">
        <v>69</v>
      </c>
      <c r="C70" s="54" t="s">
        <v>49</v>
      </c>
      <c r="D70" s="54">
        <v>161</v>
      </c>
      <c r="E70" s="55" t="s">
        <v>192</v>
      </c>
      <c r="F70" s="54" t="s">
        <v>182</v>
      </c>
      <c r="G70" s="54" t="s">
        <v>319</v>
      </c>
      <c r="H70" s="54">
        <v>409050</v>
      </c>
      <c r="I70" s="54">
        <v>40</v>
      </c>
      <c r="J70" s="55" t="s">
        <v>317</v>
      </c>
      <c r="K70" s="56">
        <v>383</v>
      </c>
      <c r="L70" s="54">
        <v>12</v>
      </c>
      <c r="M70" s="57">
        <v>383</v>
      </c>
      <c r="N70" s="58" t="s">
        <v>135</v>
      </c>
      <c r="O70" s="54" t="s">
        <v>138</v>
      </c>
      <c r="P70" s="54" t="s">
        <v>139</v>
      </c>
      <c r="Q70" s="57">
        <v>4278.8576709904419</v>
      </c>
      <c r="R70" s="57">
        <v>0</v>
      </c>
      <c r="S70" s="57">
        <v>740.9683038637852</v>
      </c>
      <c r="T70" s="57">
        <v>0</v>
      </c>
      <c r="U70" s="57">
        <v>0</v>
      </c>
      <c r="V70" s="57">
        <v>0</v>
      </c>
      <c r="W70" s="57">
        <v>0</v>
      </c>
      <c r="X70" s="57">
        <v>0</v>
      </c>
      <c r="Y70" s="57">
        <v>0</v>
      </c>
      <c r="Z70" s="57">
        <v>5019.8259748542268</v>
      </c>
      <c r="AA70" s="57">
        <v>2634.2845401600007</v>
      </c>
      <c r="AB70" s="57">
        <v>0</v>
      </c>
      <c r="AC70" s="57">
        <v>0</v>
      </c>
      <c r="AD70" s="57">
        <v>2634.2845401600007</v>
      </c>
      <c r="AE70" s="36">
        <v>48.564453089505797</v>
      </c>
      <c r="AF70" s="36">
        <v>290.34360913022283</v>
      </c>
      <c r="AG70" s="36">
        <v>338.90806221972861</v>
      </c>
      <c r="AH70" s="36">
        <v>7993.0185772339564</v>
      </c>
      <c r="AI70" s="36">
        <v>0</v>
      </c>
      <c r="AJ70" s="36">
        <v>36.365370099502293</v>
      </c>
      <c r="AK70" s="36">
        <v>8029.3839473334583</v>
      </c>
    </row>
    <row r="71" spans="1:37" ht="15.75" customHeight="1" x14ac:dyDescent="0.3">
      <c r="A71" s="54" t="s">
        <v>496</v>
      </c>
      <c r="B71" s="54">
        <v>70</v>
      </c>
      <c r="C71" s="54" t="s">
        <v>46</v>
      </c>
      <c r="D71" s="54">
        <v>161</v>
      </c>
      <c r="E71" s="55" t="s">
        <v>192</v>
      </c>
      <c r="F71" s="54" t="s">
        <v>182</v>
      </c>
      <c r="G71" s="54" t="s">
        <v>319</v>
      </c>
      <c r="H71" s="54">
        <v>504000</v>
      </c>
      <c r="I71" s="54">
        <v>50</v>
      </c>
      <c r="J71" s="55" t="s">
        <v>333</v>
      </c>
      <c r="K71" s="56">
        <v>9933</v>
      </c>
      <c r="L71" s="54">
        <v>12</v>
      </c>
      <c r="M71" s="57">
        <v>9933</v>
      </c>
      <c r="N71" s="58" t="s">
        <v>135</v>
      </c>
      <c r="O71" s="54" t="s">
        <v>138</v>
      </c>
      <c r="P71" s="54" t="s">
        <v>139</v>
      </c>
      <c r="Q71" s="57">
        <v>110971.00064216202</v>
      </c>
      <c r="R71" s="57">
        <v>0</v>
      </c>
      <c r="S71" s="57">
        <v>19216.80982318271</v>
      </c>
      <c r="T71" s="57">
        <v>0</v>
      </c>
      <c r="U71" s="57">
        <v>0</v>
      </c>
      <c r="V71" s="57">
        <v>6657.04907891119</v>
      </c>
      <c r="W71" s="57">
        <v>30614.232471817431</v>
      </c>
      <c r="X71" s="57">
        <v>3163.4211876202912</v>
      </c>
      <c r="Y71" s="57">
        <v>40434.702738348911</v>
      </c>
      <c r="Z71" s="57">
        <v>170622.51320369364</v>
      </c>
      <c r="AA71" s="57">
        <v>68319.447356160017</v>
      </c>
      <c r="AB71" s="57">
        <v>0</v>
      </c>
      <c r="AC71" s="57">
        <v>0</v>
      </c>
      <c r="AD71" s="57">
        <v>68319.447356160017</v>
      </c>
      <c r="AE71" s="36">
        <v>1259.5057768617785</v>
      </c>
      <c r="AF71" s="36">
        <v>7529.9819046749435</v>
      </c>
      <c r="AG71" s="36">
        <v>8789.4876815367224</v>
      </c>
      <c r="AH71" s="36">
        <v>247731.44824139038</v>
      </c>
      <c r="AI71" s="36">
        <v>0</v>
      </c>
      <c r="AJ71" s="36">
        <v>943.12590391215736</v>
      </c>
      <c r="AK71" s="36">
        <v>248674.57414530253</v>
      </c>
    </row>
    <row r="72" spans="1:37" ht="15.75" customHeight="1" x14ac:dyDescent="0.3">
      <c r="A72" s="54" t="s">
        <v>496</v>
      </c>
      <c r="B72" s="54">
        <v>71</v>
      </c>
      <c r="C72" s="54" t="s">
        <v>46</v>
      </c>
      <c r="D72" s="54">
        <v>161</v>
      </c>
      <c r="E72" s="55" t="s">
        <v>192</v>
      </c>
      <c r="F72" s="54" t="s">
        <v>182</v>
      </c>
      <c r="G72" s="54" t="s">
        <v>321</v>
      </c>
      <c r="H72" s="54">
        <v>504000</v>
      </c>
      <c r="I72" s="54">
        <v>50</v>
      </c>
      <c r="J72" s="55" t="s">
        <v>333</v>
      </c>
      <c r="K72" s="56">
        <v>9213</v>
      </c>
      <c r="L72" s="54">
        <v>12</v>
      </c>
      <c r="M72" s="57">
        <v>9213</v>
      </c>
      <c r="N72" s="58" t="s">
        <v>135</v>
      </c>
      <c r="O72" s="54" t="s">
        <v>138</v>
      </c>
      <c r="P72" s="54" t="s">
        <v>139</v>
      </c>
      <c r="Q72" s="57">
        <v>102927.19509878574</v>
      </c>
      <c r="R72" s="57">
        <v>0</v>
      </c>
      <c r="S72" s="57">
        <v>17823.866797642437</v>
      </c>
      <c r="T72" s="57">
        <v>0</v>
      </c>
      <c r="U72" s="57">
        <v>0</v>
      </c>
      <c r="V72" s="57">
        <v>6174.5085235083852</v>
      </c>
      <c r="W72" s="57">
        <v>28395.139813032718</v>
      </c>
      <c r="X72" s="57">
        <v>2934.118534334616</v>
      </c>
      <c r="Y72" s="57">
        <v>37503.766870875719</v>
      </c>
      <c r="Z72" s="57">
        <v>158254.8287673039</v>
      </c>
      <c r="AA72" s="57">
        <v>63367.267541760019</v>
      </c>
      <c r="AB72" s="57">
        <v>0</v>
      </c>
      <c r="AC72" s="57">
        <v>0</v>
      </c>
      <c r="AD72" s="57">
        <v>63367.267541760019</v>
      </c>
      <c r="AE72" s="36">
        <v>1168.209677059052</v>
      </c>
      <c r="AF72" s="36">
        <v>6984.1662426024623</v>
      </c>
      <c r="AG72" s="36">
        <v>8152.3759196615138</v>
      </c>
      <c r="AH72" s="36">
        <v>229774.47222872544</v>
      </c>
      <c r="AI72" s="36">
        <v>0</v>
      </c>
      <c r="AJ72" s="36">
        <v>874.7628060749729</v>
      </c>
      <c r="AK72" s="36">
        <v>230649.23503480043</v>
      </c>
    </row>
    <row r="73" spans="1:37" ht="15.75" customHeight="1" x14ac:dyDescent="0.3">
      <c r="A73" s="54" t="s">
        <v>496</v>
      </c>
      <c r="B73" s="54">
        <v>72</v>
      </c>
      <c r="C73" s="54" t="s">
        <v>46</v>
      </c>
      <c r="D73" s="54">
        <v>161</v>
      </c>
      <c r="E73" s="55" t="s">
        <v>192</v>
      </c>
      <c r="F73" s="54" t="s">
        <v>182</v>
      </c>
      <c r="G73" s="54" t="s">
        <v>322</v>
      </c>
      <c r="H73" s="54">
        <v>504000</v>
      </c>
      <c r="I73" s="54">
        <v>50</v>
      </c>
      <c r="J73" s="55" t="s">
        <v>333</v>
      </c>
      <c r="K73" s="56">
        <v>8460</v>
      </c>
      <c r="L73" s="54">
        <v>12</v>
      </c>
      <c r="M73" s="57">
        <v>8460</v>
      </c>
      <c r="N73" s="58" t="s">
        <v>135</v>
      </c>
      <c r="O73" s="54" t="s">
        <v>138</v>
      </c>
      <c r="P73" s="54" t="s">
        <v>139</v>
      </c>
      <c r="Q73" s="57">
        <v>94514.715134671365</v>
      </c>
      <c r="R73" s="57">
        <v>0</v>
      </c>
      <c r="S73" s="57">
        <v>16367.080550098231</v>
      </c>
      <c r="T73" s="57">
        <v>0</v>
      </c>
      <c r="U73" s="57">
        <v>0</v>
      </c>
      <c r="V73" s="57">
        <v>5669.8515259829528</v>
      </c>
      <c r="W73" s="57">
        <v>26074.338740720374</v>
      </c>
      <c r="X73" s="57">
        <v>2694.3061761066815</v>
      </c>
      <c r="Y73" s="57">
        <v>34438.496442810007</v>
      </c>
      <c r="Z73" s="57">
        <v>145320.29212757963</v>
      </c>
      <c r="AA73" s="57">
        <v>58188.112819200011</v>
      </c>
      <c r="AB73" s="57">
        <v>0</v>
      </c>
      <c r="AC73" s="57">
        <v>0</v>
      </c>
      <c r="AD73" s="57">
        <v>58188.112819200011</v>
      </c>
      <c r="AE73" s="36">
        <v>1072.7291726820342</v>
      </c>
      <c r="AF73" s="36">
        <v>6413.3340293516576</v>
      </c>
      <c r="AG73" s="36">
        <v>7486.0632020336916</v>
      </c>
      <c r="AH73" s="36">
        <v>210994.46814881332</v>
      </c>
      <c r="AI73" s="36">
        <v>0</v>
      </c>
      <c r="AJ73" s="36">
        <v>803.26639958691749</v>
      </c>
      <c r="AK73" s="36">
        <v>211797.73454840024</v>
      </c>
    </row>
    <row r="74" spans="1:37" ht="15.75" customHeight="1" x14ac:dyDescent="0.3">
      <c r="A74" s="54" t="s">
        <v>496</v>
      </c>
      <c r="B74" s="54">
        <v>73</v>
      </c>
      <c r="C74" s="54" t="s">
        <v>46</v>
      </c>
      <c r="D74" s="54">
        <v>161</v>
      </c>
      <c r="E74" s="55" t="s">
        <v>192</v>
      </c>
      <c r="F74" s="54" t="s">
        <v>182</v>
      </c>
      <c r="G74" s="54" t="s">
        <v>323</v>
      </c>
      <c r="H74" s="54">
        <v>504000</v>
      </c>
      <c r="I74" s="54">
        <v>50</v>
      </c>
      <c r="J74" s="55" t="s">
        <v>333</v>
      </c>
      <c r="K74" s="56">
        <v>8027</v>
      </c>
      <c r="L74" s="54">
        <v>12</v>
      </c>
      <c r="M74" s="57">
        <v>8027</v>
      </c>
      <c r="N74" s="58" t="s">
        <v>135</v>
      </c>
      <c r="O74" s="54" t="s">
        <v>138</v>
      </c>
      <c r="P74" s="54" t="s">
        <v>139</v>
      </c>
      <c r="Q74" s="57">
        <v>89677.259856502016</v>
      </c>
      <c r="R74" s="57">
        <v>0</v>
      </c>
      <c r="S74" s="57">
        <v>15529.380091683039</v>
      </c>
      <c r="T74" s="57">
        <v>0</v>
      </c>
      <c r="U74" s="57">
        <v>0</v>
      </c>
      <c r="V74" s="57">
        <v>5379.6569975254324</v>
      </c>
      <c r="W74" s="57">
        <v>24739.801072312344</v>
      </c>
      <c r="X74" s="57">
        <v>2556.406108227935</v>
      </c>
      <c r="Y74" s="57">
        <v>32675.864178065713</v>
      </c>
      <c r="Z74" s="57">
        <v>137882.50412625077</v>
      </c>
      <c r="AA74" s="57">
        <v>55209.92690304001</v>
      </c>
      <c r="AB74" s="57">
        <v>0</v>
      </c>
      <c r="AC74" s="57">
        <v>0</v>
      </c>
      <c r="AD74" s="57">
        <v>55209.92690304001</v>
      </c>
      <c r="AE74" s="36">
        <v>1017.8247126617833</v>
      </c>
      <c r="AF74" s="36">
        <v>6085.0865547997346</v>
      </c>
      <c r="AG74" s="36">
        <v>7102.911267461518</v>
      </c>
      <c r="AH74" s="36">
        <v>200195.34229675229</v>
      </c>
      <c r="AI74" s="36">
        <v>0</v>
      </c>
      <c r="AJ74" s="36">
        <v>762.15359213761076</v>
      </c>
      <c r="AK74" s="36">
        <v>200957.49588888991</v>
      </c>
    </row>
    <row r="75" spans="1:37" ht="15.75" customHeight="1" x14ac:dyDescent="0.3">
      <c r="A75" s="54" t="s">
        <v>496</v>
      </c>
      <c r="B75" s="54">
        <v>74</v>
      </c>
      <c r="C75" s="54" t="s">
        <v>46</v>
      </c>
      <c r="D75" s="54">
        <v>161</v>
      </c>
      <c r="E75" s="55" t="s">
        <v>192</v>
      </c>
      <c r="F75" s="54" t="s">
        <v>182</v>
      </c>
      <c r="G75" s="54" t="s">
        <v>324</v>
      </c>
      <c r="H75" s="54">
        <v>504000</v>
      </c>
      <c r="I75" s="54">
        <v>50</v>
      </c>
      <c r="J75" s="55" t="s">
        <v>333</v>
      </c>
      <c r="K75" s="56">
        <v>4844</v>
      </c>
      <c r="L75" s="54">
        <v>12</v>
      </c>
      <c r="M75" s="57">
        <v>4844</v>
      </c>
      <c r="N75" s="58" t="s">
        <v>135</v>
      </c>
      <c r="O75" s="54" t="s">
        <v>138</v>
      </c>
      <c r="P75" s="54" t="s">
        <v>139</v>
      </c>
      <c r="Q75" s="57">
        <v>54116.936183492682</v>
      </c>
      <c r="R75" s="57">
        <v>0</v>
      </c>
      <c r="S75" s="57">
        <v>9371.4111329404059</v>
      </c>
      <c r="T75" s="57">
        <v>0</v>
      </c>
      <c r="U75" s="57">
        <v>0</v>
      </c>
      <c r="V75" s="57">
        <v>3246.4256255155351</v>
      </c>
      <c r="W75" s="57">
        <v>14929.562276601595</v>
      </c>
      <c r="X75" s="57">
        <v>1542.697295160847</v>
      </c>
      <c r="Y75" s="57">
        <v>19718.685197277977</v>
      </c>
      <c r="Z75" s="57">
        <v>83207.032513711063</v>
      </c>
      <c r="AA75" s="57">
        <v>33317.165306880008</v>
      </c>
      <c r="AB75" s="57">
        <v>0</v>
      </c>
      <c r="AC75" s="57">
        <v>0</v>
      </c>
      <c r="AD75" s="57">
        <v>33317.165306880008</v>
      </c>
      <c r="AE75" s="36">
        <v>614.21987145056426</v>
      </c>
      <c r="AF75" s="36">
        <v>3672.1264820543065</v>
      </c>
      <c r="AG75" s="36">
        <v>4286.3463535048704</v>
      </c>
      <c r="AH75" s="36">
        <v>120810.54417409594</v>
      </c>
      <c r="AI75" s="36">
        <v>0</v>
      </c>
      <c r="AJ75" s="36">
        <v>459.93173044905768</v>
      </c>
      <c r="AK75" s="36">
        <v>121270.47590454499</v>
      </c>
    </row>
    <row r="76" spans="1:37" ht="15.75" customHeight="1" x14ac:dyDescent="0.3">
      <c r="A76" s="54" t="s">
        <v>496</v>
      </c>
      <c r="B76" s="54">
        <v>75</v>
      </c>
      <c r="C76" s="54" t="s">
        <v>47</v>
      </c>
      <c r="D76" s="54">
        <v>161</v>
      </c>
      <c r="E76" s="55" t="s">
        <v>192</v>
      </c>
      <c r="F76" s="54" t="s">
        <v>182</v>
      </c>
      <c r="G76" s="54" t="s">
        <v>324</v>
      </c>
      <c r="H76" s="54">
        <v>705500</v>
      </c>
      <c r="I76" s="54">
        <v>72</v>
      </c>
      <c r="J76" s="55" t="s">
        <v>334</v>
      </c>
      <c r="K76" s="56">
        <v>2430</v>
      </c>
      <c r="L76" s="54">
        <v>12</v>
      </c>
      <c r="M76" s="57">
        <v>2430</v>
      </c>
      <c r="N76" s="58" t="s">
        <v>135</v>
      </c>
      <c r="O76" s="54" t="s">
        <v>138</v>
      </c>
      <c r="P76" s="54" t="s">
        <v>139</v>
      </c>
      <c r="Q76" s="57">
        <v>27147.843708894969</v>
      </c>
      <c r="R76" s="57">
        <v>0</v>
      </c>
      <c r="S76" s="57">
        <v>4701.1827111984285</v>
      </c>
      <c r="T76" s="57">
        <v>0</v>
      </c>
      <c r="U76" s="57">
        <v>0</v>
      </c>
      <c r="V76" s="57">
        <v>0</v>
      </c>
      <c r="W76" s="57">
        <v>0</v>
      </c>
      <c r="X76" s="57">
        <v>0</v>
      </c>
      <c r="Y76" s="57">
        <v>0</v>
      </c>
      <c r="Z76" s="57">
        <v>31849.026420093396</v>
      </c>
      <c r="AA76" s="57">
        <v>16713.606873600005</v>
      </c>
      <c r="AB76" s="57">
        <v>0</v>
      </c>
      <c r="AC76" s="57">
        <v>0</v>
      </c>
      <c r="AD76" s="57">
        <v>16713.606873600005</v>
      </c>
      <c r="AE76" s="36">
        <v>308.1243368342013</v>
      </c>
      <c r="AF76" s="36">
        <v>1842.1278594946252</v>
      </c>
      <c r="AG76" s="36">
        <v>2150.2521963288264</v>
      </c>
      <c r="AH76" s="36">
        <v>50712.885490022229</v>
      </c>
      <c r="AI76" s="36">
        <v>0</v>
      </c>
      <c r="AJ76" s="36">
        <v>230.72545520049761</v>
      </c>
      <c r="AK76" s="36">
        <v>50943.610945222725</v>
      </c>
    </row>
    <row r="77" spans="1:37" ht="15.75" customHeight="1" x14ac:dyDescent="0.3">
      <c r="A77" s="54" t="s">
        <v>496</v>
      </c>
      <c r="B77" s="54">
        <v>76</v>
      </c>
      <c r="C77" s="54" t="s">
        <v>46</v>
      </c>
      <c r="D77" s="54">
        <v>161</v>
      </c>
      <c r="E77" s="55" t="s">
        <v>192</v>
      </c>
      <c r="F77" s="54" t="s">
        <v>182</v>
      </c>
      <c r="G77" s="54" t="s">
        <v>335</v>
      </c>
      <c r="H77" s="54">
        <v>504000</v>
      </c>
      <c r="I77" s="54">
        <v>50</v>
      </c>
      <c r="J77" s="55" t="s">
        <v>333</v>
      </c>
      <c r="K77" s="56">
        <v>3054</v>
      </c>
      <c r="L77" s="54">
        <v>12</v>
      </c>
      <c r="M77" s="57">
        <v>3054</v>
      </c>
      <c r="N77" s="58" t="s">
        <v>135</v>
      </c>
      <c r="O77" s="54" t="s">
        <v>138</v>
      </c>
      <c r="P77" s="54" t="s">
        <v>139</v>
      </c>
      <c r="Q77" s="57">
        <v>34119.14184648775</v>
      </c>
      <c r="R77" s="57">
        <v>0</v>
      </c>
      <c r="S77" s="57">
        <v>5908.4000000000005</v>
      </c>
      <c r="T77" s="57">
        <v>0</v>
      </c>
      <c r="U77" s="57">
        <v>0</v>
      </c>
      <c r="V77" s="57">
        <v>2046.7761891668958</v>
      </c>
      <c r="W77" s="57">
        <v>9412.6513610118236</v>
      </c>
      <c r="X77" s="57">
        <v>972.62542102007149</v>
      </c>
      <c r="Y77" s="57">
        <v>12432.052971198791</v>
      </c>
      <c r="Z77" s="57">
        <v>52459.594817686542</v>
      </c>
      <c r="AA77" s="57">
        <v>21005.496046080007</v>
      </c>
      <c r="AB77" s="57">
        <v>0</v>
      </c>
      <c r="AC77" s="57">
        <v>0</v>
      </c>
      <c r="AD77" s="57">
        <v>21005.496046080007</v>
      </c>
      <c r="AE77" s="36">
        <v>387.24762332989741</v>
      </c>
      <c r="AF77" s="36">
        <v>2315.1680999574428</v>
      </c>
      <c r="AG77" s="36">
        <v>2702.4157232873404</v>
      </c>
      <c r="AH77" s="36">
        <v>76167.506587053897</v>
      </c>
      <c r="AI77" s="36">
        <v>0</v>
      </c>
      <c r="AJ77" s="36">
        <v>289.9734733260575</v>
      </c>
      <c r="AK77" s="36">
        <v>76457.480060379952</v>
      </c>
    </row>
    <row r="78" spans="1:37" ht="15.75" customHeight="1" x14ac:dyDescent="0.3">
      <c r="A78" s="54" t="s">
        <v>496</v>
      </c>
      <c r="B78" s="54">
        <v>77</v>
      </c>
      <c r="C78" s="54" t="s">
        <v>187</v>
      </c>
      <c r="D78" s="54">
        <v>161</v>
      </c>
      <c r="E78" s="55" t="s">
        <v>192</v>
      </c>
      <c r="F78" s="54" t="s">
        <v>182</v>
      </c>
      <c r="G78" s="54" t="s">
        <v>335</v>
      </c>
      <c r="H78" s="54">
        <v>902575</v>
      </c>
      <c r="I78" s="54">
        <v>78</v>
      </c>
      <c r="J78" s="55" t="s">
        <v>318</v>
      </c>
      <c r="K78" s="56">
        <v>9080</v>
      </c>
      <c r="L78" s="54">
        <v>12</v>
      </c>
      <c r="M78" s="57">
        <v>9080</v>
      </c>
      <c r="N78" s="58" t="s">
        <v>135</v>
      </c>
      <c r="O78" s="54" t="s">
        <v>138</v>
      </c>
      <c r="P78" s="54" t="s">
        <v>139</v>
      </c>
      <c r="Q78" s="57">
        <v>101441.32546368983</v>
      </c>
      <c r="R78" s="57">
        <v>0</v>
      </c>
      <c r="S78" s="57">
        <v>17566.559266535689</v>
      </c>
      <c r="T78" s="57">
        <v>0</v>
      </c>
      <c r="U78" s="57">
        <v>0</v>
      </c>
      <c r="V78" s="57">
        <v>0</v>
      </c>
      <c r="W78" s="57">
        <v>0</v>
      </c>
      <c r="X78" s="57">
        <v>0</v>
      </c>
      <c r="Y78" s="57">
        <v>0</v>
      </c>
      <c r="Z78" s="57">
        <v>119007.88473022552</v>
      </c>
      <c r="AA78" s="57">
        <v>62452.489881600013</v>
      </c>
      <c r="AB78" s="57">
        <v>0</v>
      </c>
      <c r="AC78" s="57">
        <v>0</v>
      </c>
      <c r="AD78" s="57">
        <v>62452.489881600013</v>
      </c>
      <c r="AE78" s="36">
        <v>1151.3452586232706</v>
      </c>
      <c r="AF78" s="36">
        <v>-182611.71987044881</v>
      </c>
      <c r="AG78" s="36">
        <v>-181460.37461182554</v>
      </c>
      <c r="AH78" s="36">
        <v>0</v>
      </c>
      <c r="AI78" s="36">
        <v>0</v>
      </c>
      <c r="AJ78" s="36">
        <v>0</v>
      </c>
      <c r="AK78" s="36">
        <v>0</v>
      </c>
    </row>
    <row r="79" spans="1:37" ht="15.75" customHeight="1" x14ac:dyDescent="0.3">
      <c r="A79" s="54" t="s">
        <v>496</v>
      </c>
      <c r="B79" s="54">
        <v>78</v>
      </c>
      <c r="C79" s="54" t="s">
        <v>49</v>
      </c>
      <c r="D79" s="54">
        <v>165</v>
      </c>
      <c r="E79" s="55" t="s">
        <v>193</v>
      </c>
      <c r="F79" s="54" t="s">
        <v>188</v>
      </c>
      <c r="G79" s="54" t="s">
        <v>307</v>
      </c>
      <c r="H79" s="54">
        <v>409050</v>
      </c>
      <c r="I79" s="54">
        <v>40</v>
      </c>
      <c r="J79" s="55" t="s">
        <v>317</v>
      </c>
      <c r="K79" s="56">
        <v>1094</v>
      </c>
      <c r="L79" s="54">
        <v>12</v>
      </c>
      <c r="M79" s="57">
        <v>1094</v>
      </c>
      <c r="N79" s="58" t="s">
        <v>135</v>
      </c>
      <c r="O79" s="54" t="s">
        <v>138</v>
      </c>
      <c r="P79" s="54" t="s">
        <v>142</v>
      </c>
      <c r="Q79" s="57">
        <v>16956.033676617473</v>
      </c>
      <c r="R79" s="57">
        <v>15317.284533986283</v>
      </c>
      <c r="S79" s="57">
        <v>1660.4951529991267</v>
      </c>
      <c r="T79" s="57">
        <v>0</v>
      </c>
      <c r="U79" s="57">
        <v>0</v>
      </c>
      <c r="V79" s="57">
        <v>1324.7807635861509</v>
      </c>
      <c r="W79" s="57">
        <v>6339.1748179958204</v>
      </c>
      <c r="X79" s="57">
        <v>301.07719001453137</v>
      </c>
      <c r="Y79" s="57">
        <v>7965.0327715965022</v>
      </c>
      <c r="Z79" s="57">
        <v>41898.846135199383</v>
      </c>
      <c r="AA79" s="57">
        <v>0</v>
      </c>
      <c r="AB79" s="57">
        <v>7524.5621068800019</v>
      </c>
      <c r="AC79" s="57">
        <v>0</v>
      </c>
      <c r="AD79" s="57">
        <v>7524.5621068800019</v>
      </c>
      <c r="AE79" s="36">
        <v>138.71935164469804</v>
      </c>
      <c r="AF79" s="36">
        <v>829.33657542679839</v>
      </c>
      <c r="AG79" s="36">
        <v>968.0559270714964</v>
      </c>
      <c r="AH79" s="36">
        <v>50391.46416915088</v>
      </c>
      <c r="AI79" s="36">
        <v>0</v>
      </c>
      <c r="AJ79" s="36">
        <v>103.87392921372195</v>
      </c>
      <c r="AK79" s="36">
        <v>50495.338098364606</v>
      </c>
    </row>
    <row r="80" spans="1:37" ht="15.75" customHeight="1" x14ac:dyDescent="0.3">
      <c r="A80" s="54" t="s">
        <v>496</v>
      </c>
      <c r="B80" s="54">
        <v>79</v>
      </c>
      <c r="C80" s="54" t="s">
        <v>49</v>
      </c>
      <c r="D80" s="54">
        <v>165</v>
      </c>
      <c r="E80" s="55" t="s">
        <v>193</v>
      </c>
      <c r="F80" s="54" t="s">
        <v>182</v>
      </c>
      <c r="G80" s="54" t="s">
        <v>307</v>
      </c>
      <c r="H80" s="54">
        <v>409050</v>
      </c>
      <c r="I80" s="54">
        <v>40</v>
      </c>
      <c r="J80" s="55" t="s">
        <v>317</v>
      </c>
      <c r="K80" s="56">
        <v>1298</v>
      </c>
      <c r="L80" s="54">
        <v>12</v>
      </c>
      <c r="M80" s="57">
        <v>1298</v>
      </c>
      <c r="N80" s="58" t="s">
        <v>135</v>
      </c>
      <c r="O80" s="54" t="s">
        <v>138</v>
      </c>
      <c r="P80" s="54" t="s">
        <v>142</v>
      </c>
      <c r="Q80" s="57">
        <v>14501.193882364472</v>
      </c>
      <c r="R80" s="57">
        <v>18173.524063175682</v>
      </c>
      <c r="S80" s="57">
        <v>1970.1304466113952</v>
      </c>
      <c r="T80" s="57">
        <v>0</v>
      </c>
      <c r="U80" s="57">
        <v>0</v>
      </c>
      <c r="V80" s="57">
        <v>1571.8148365034956</v>
      </c>
      <c r="W80" s="57">
        <v>7521.2512922838905</v>
      </c>
      <c r="X80" s="57">
        <v>357.2195545144989</v>
      </c>
      <c r="Y80" s="57">
        <v>9450.285683301885</v>
      </c>
      <c r="Z80" s="57">
        <v>44095.134075453432</v>
      </c>
      <c r="AA80" s="57">
        <v>0</v>
      </c>
      <c r="AB80" s="57">
        <v>8927.6797209600027</v>
      </c>
      <c r="AC80" s="57">
        <v>0</v>
      </c>
      <c r="AD80" s="57">
        <v>8927.6797209600027</v>
      </c>
      <c r="AE80" s="36">
        <v>164.58657992213716</v>
      </c>
      <c r="AF80" s="36">
        <v>983.98434634733474</v>
      </c>
      <c r="AG80" s="36">
        <v>1148.5709262694718</v>
      </c>
      <c r="AH80" s="36">
        <v>54171.384722682909</v>
      </c>
      <c r="AI80" s="36">
        <v>0</v>
      </c>
      <c r="AJ80" s="36">
        <v>123.24347360092422</v>
      </c>
      <c r="AK80" s="36">
        <v>54294.628196283833</v>
      </c>
    </row>
    <row r="81" spans="1:37" ht="15.75" customHeight="1" x14ac:dyDescent="0.3">
      <c r="A81" s="54" t="s">
        <v>496</v>
      </c>
      <c r="B81" s="54">
        <v>80</v>
      </c>
      <c r="C81" s="54" t="s">
        <v>187</v>
      </c>
      <c r="D81" s="54">
        <v>165</v>
      </c>
      <c r="E81" s="55" t="s">
        <v>193</v>
      </c>
      <c r="F81" s="54" t="s">
        <v>182</v>
      </c>
      <c r="G81" s="54" t="s">
        <v>307</v>
      </c>
      <c r="H81" s="54">
        <v>902575</v>
      </c>
      <c r="I81" s="54">
        <v>78</v>
      </c>
      <c r="J81" s="55" t="s">
        <v>318</v>
      </c>
      <c r="K81" s="56">
        <v>1353</v>
      </c>
      <c r="L81" s="54">
        <v>12</v>
      </c>
      <c r="M81" s="57">
        <v>1353</v>
      </c>
      <c r="N81" s="58" t="s">
        <v>135</v>
      </c>
      <c r="O81" s="54" t="s">
        <v>138</v>
      </c>
      <c r="P81" s="54" t="s">
        <v>142</v>
      </c>
      <c r="Q81" s="57">
        <v>15115.651250261273</v>
      </c>
      <c r="R81" s="57">
        <v>18943.588642123803</v>
      </c>
      <c r="S81" s="57">
        <v>2053.6105502813693</v>
      </c>
      <c r="T81" s="57">
        <v>0</v>
      </c>
      <c r="U81" s="57">
        <v>0</v>
      </c>
      <c r="V81" s="57">
        <v>0</v>
      </c>
      <c r="W81" s="57">
        <v>0</v>
      </c>
      <c r="X81" s="57">
        <v>0</v>
      </c>
      <c r="Y81" s="57">
        <v>0</v>
      </c>
      <c r="Z81" s="57">
        <v>36112.850442666444</v>
      </c>
      <c r="AA81" s="57">
        <v>0</v>
      </c>
      <c r="AB81" s="57">
        <v>9305.9712345600019</v>
      </c>
      <c r="AC81" s="57">
        <v>0</v>
      </c>
      <c r="AD81" s="57">
        <v>9305.9712345600019</v>
      </c>
      <c r="AE81" s="36">
        <v>171.56058754595654</v>
      </c>
      <c r="AF81" s="36">
        <v>-45590.382264772401</v>
      </c>
      <c r="AG81" s="36">
        <v>-45418.821677226442</v>
      </c>
      <c r="AH81" s="36">
        <v>0</v>
      </c>
      <c r="AI81" s="36">
        <v>0</v>
      </c>
      <c r="AJ81" s="36">
        <v>0</v>
      </c>
      <c r="AK81" s="36">
        <v>0</v>
      </c>
    </row>
    <row r="82" spans="1:37" ht="15.75" customHeight="1" x14ac:dyDescent="0.3">
      <c r="A82" s="54" t="s">
        <v>496</v>
      </c>
      <c r="B82" s="54">
        <v>81</v>
      </c>
      <c r="C82" s="54" t="s">
        <v>49</v>
      </c>
      <c r="D82" s="54">
        <v>165</v>
      </c>
      <c r="E82" s="55" t="s">
        <v>193</v>
      </c>
      <c r="F82" s="54" t="s">
        <v>188</v>
      </c>
      <c r="G82" s="54" t="s">
        <v>316</v>
      </c>
      <c r="H82" s="54">
        <v>409050</v>
      </c>
      <c r="I82" s="54">
        <v>40</v>
      </c>
      <c r="J82" s="55" t="s">
        <v>317</v>
      </c>
      <c r="K82" s="56">
        <v>3785</v>
      </c>
      <c r="L82" s="54">
        <v>12</v>
      </c>
      <c r="M82" s="57">
        <v>3785</v>
      </c>
      <c r="N82" s="58" t="s">
        <v>135</v>
      </c>
      <c r="O82" s="54" t="s">
        <v>138</v>
      </c>
      <c r="P82" s="54" t="s">
        <v>142</v>
      </c>
      <c r="Q82" s="57">
        <v>58664.156733086966</v>
      </c>
      <c r="R82" s="57">
        <v>52994.444205793494</v>
      </c>
      <c r="S82" s="57">
        <v>5744.9489525609633</v>
      </c>
      <c r="T82" s="57">
        <v>0</v>
      </c>
      <c r="U82" s="57">
        <v>0</v>
      </c>
      <c r="V82" s="57">
        <v>4583.4508136870036</v>
      </c>
      <c r="W82" s="57">
        <v>21932.154192060498</v>
      </c>
      <c r="X82" s="57">
        <v>1041.6610276096906</v>
      </c>
      <c r="Y82" s="57">
        <v>27557.266033357191</v>
      </c>
      <c r="Z82" s="57">
        <v>144960.81592479863</v>
      </c>
      <c r="AA82" s="57">
        <v>0</v>
      </c>
      <c r="AB82" s="57">
        <v>26033.334163200005</v>
      </c>
      <c r="AC82" s="57">
        <v>0</v>
      </c>
      <c r="AD82" s="57">
        <v>26033.334163200005</v>
      </c>
      <c r="AE82" s="36">
        <v>479.93852465738757</v>
      </c>
      <c r="AF82" s="36">
        <v>2869.3226124226981</v>
      </c>
      <c r="AG82" s="36">
        <v>3349.2611370800855</v>
      </c>
      <c r="AH82" s="36">
        <v>174343.41122507871</v>
      </c>
      <c r="AI82" s="36">
        <v>0</v>
      </c>
      <c r="AJ82" s="36">
        <v>359.38100738019887</v>
      </c>
      <c r="AK82" s="36">
        <v>174702.79223245892</v>
      </c>
    </row>
    <row r="83" spans="1:37" ht="15.75" customHeight="1" x14ac:dyDescent="0.3">
      <c r="A83" s="54" t="s">
        <v>496</v>
      </c>
      <c r="B83" s="54">
        <v>82</v>
      </c>
      <c r="C83" s="54" t="s">
        <v>49</v>
      </c>
      <c r="D83" s="54">
        <v>165</v>
      </c>
      <c r="E83" s="55" t="s">
        <v>193</v>
      </c>
      <c r="F83" s="54" t="s">
        <v>182</v>
      </c>
      <c r="G83" s="54" t="s">
        <v>316</v>
      </c>
      <c r="H83" s="54">
        <v>409050</v>
      </c>
      <c r="I83" s="54">
        <v>40</v>
      </c>
      <c r="J83" s="55" t="s">
        <v>317</v>
      </c>
      <c r="K83" s="56">
        <v>14081</v>
      </c>
      <c r="L83" s="54">
        <v>12</v>
      </c>
      <c r="M83" s="57">
        <v>14081</v>
      </c>
      <c r="N83" s="58" t="s">
        <v>135</v>
      </c>
      <c r="O83" s="54" t="s">
        <v>138</v>
      </c>
      <c r="P83" s="54" t="s">
        <v>142</v>
      </c>
      <c r="Q83" s="57">
        <v>157312.2581337243</v>
      </c>
      <c r="R83" s="57">
        <v>197150.53338488194</v>
      </c>
      <c r="S83" s="57">
        <v>21372.424359580167</v>
      </c>
      <c r="T83" s="57">
        <v>0</v>
      </c>
      <c r="U83" s="57">
        <v>0</v>
      </c>
      <c r="V83" s="57">
        <v>17051.405787985917</v>
      </c>
      <c r="W83" s="57">
        <v>81592.249188481874</v>
      </c>
      <c r="X83" s="57">
        <v>3875.1991888433431</v>
      </c>
      <c r="Y83" s="57">
        <v>102518.85416531113</v>
      </c>
      <c r="Z83" s="57">
        <v>478354.07004349754</v>
      </c>
      <c r="AA83" s="57">
        <v>0</v>
      </c>
      <c r="AB83" s="57">
        <v>96849.505509120019</v>
      </c>
      <c r="AC83" s="57">
        <v>0</v>
      </c>
      <c r="AD83" s="57">
        <v>96849.505509120019</v>
      </c>
      <c r="AE83" s="36">
        <v>1785.4727518363734</v>
      </c>
      <c r="AF83" s="36">
        <v>10674.486580059185</v>
      </c>
      <c r="AG83" s="36">
        <v>12459.959331895559</v>
      </c>
      <c r="AH83" s="36">
        <v>587663.53488451312</v>
      </c>
      <c r="AI83" s="36">
        <v>0</v>
      </c>
      <c r="AJ83" s="36">
        <v>1336.9733064519367</v>
      </c>
      <c r="AK83" s="36">
        <v>589000.50819096505</v>
      </c>
    </row>
    <row r="84" spans="1:37" ht="15.75" customHeight="1" x14ac:dyDescent="0.3">
      <c r="A84" s="54" t="s">
        <v>496</v>
      </c>
      <c r="B84" s="54">
        <v>83</v>
      </c>
      <c r="C84" s="54" t="s">
        <v>49</v>
      </c>
      <c r="D84" s="54">
        <v>165</v>
      </c>
      <c r="E84" s="55" t="s">
        <v>193</v>
      </c>
      <c r="F84" s="54" t="s">
        <v>188</v>
      </c>
      <c r="G84" s="54" t="s">
        <v>319</v>
      </c>
      <c r="H84" s="54">
        <v>409050</v>
      </c>
      <c r="I84" s="54">
        <v>40</v>
      </c>
      <c r="J84" s="55" t="s">
        <v>317</v>
      </c>
      <c r="K84" s="56">
        <v>6286</v>
      </c>
      <c r="L84" s="54">
        <v>12</v>
      </c>
      <c r="M84" s="57">
        <v>6286</v>
      </c>
      <c r="N84" s="58" t="s">
        <v>135</v>
      </c>
      <c r="O84" s="54" t="s">
        <v>138</v>
      </c>
      <c r="P84" s="54" t="s">
        <v>142</v>
      </c>
      <c r="Q84" s="57">
        <v>97427.447615372424</v>
      </c>
      <c r="R84" s="57">
        <v>88011.380786688998</v>
      </c>
      <c r="S84" s="57">
        <v>9541.0169394447057</v>
      </c>
      <c r="T84" s="57">
        <v>0</v>
      </c>
      <c r="U84" s="57">
        <v>0</v>
      </c>
      <c r="V84" s="57">
        <v>7612.0401096001324</v>
      </c>
      <c r="W84" s="57">
        <v>36424.179987131378</v>
      </c>
      <c r="X84" s="57">
        <v>1729.9554080725268</v>
      </c>
      <c r="Y84" s="57">
        <v>45766.175504804036</v>
      </c>
      <c r="Z84" s="57">
        <v>240746.02084631016</v>
      </c>
      <c r="AA84" s="57">
        <v>0</v>
      </c>
      <c r="AB84" s="57">
        <v>43235.280990720014</v>
      </c>
      <c r="AC84" s="57">
        <v>0</v>
      </c>
      <c r="AD84" s="57">
        <v>43235.280990720014</v>
      </c>
      <c r="AE84" s="36">
        <v>797.06567133324654</v>
      </c>
      <c r="AF84" s="36">
        <v>4765.2739608161373</v>
      </c>
      <c r="AG84" s="36">
        <v>5562.3396321493838</v>
      </c>
      <c r="AH84" s="36">
        <v>289543.64146917954</v>
      </c>
      <c r="AI84" s="36">
        <v>0</v>
      </c>
      <c r="AJ84" s="36">
        <v>596.84782361741884</v>
      </c>
      <c r="AK84" s="36">
        <v>290140.48929279693</v>
      </c>
    </row>
    <row r="85" spans="1:37" ht="15.75" customHeight="1" x14ac:dyDescent="0.3">
      <c r="A85" s="54" t="s">
        <v>496</v>
      </c>
      <c r="B85" s="54">
        <v>84</v>
      </c>
      <c r="C85" s="54" t="s">
        <v>49</v>
      </c>
      <c r="D85" s="54">
        <v>165</v>
      </c>
      <c r="E85" s="55" t="s">
        <v>193</v>
      </c>
      <c r="F85" s="54" t="s">
        <v>182</v>
      </c>
      <c r="G85" s="54" t="s">
        <v>319</v>
      </c>
      <c r="H85" s="54">
        <v>409050</v>
      </c>
      <c r="I85" s="54">
        <v>40</v>
      </c>
      <c r="J85" s="55" t="s">
        <v>317</v>
      </c>
      <c r="K85" s="56">
        <v>11871</v>
      </c>
      <c r="L85" s="54">
        <v>12</v>
      </c>
      <c r="M85" s="57">
        <v>11871</v>
      </c>
      <c r="N85" s="58" t="s">
        <v>135</v>
      </c>
      <c r="O85" s="54" t="s">
        <v>138</v>
      </c>
      <c r="P85" s="54" t="s">
        <v>142</v>
      </c>
      <c r="Q85" s="57">
        <v>132622.24389641653</v>
      </c>
      <c r="R85" s="57">
        <v>166207.93848533015</v>
      </c>
      <c r="S85" s="57">
        <v>18018.042012113925</v>
      </c>
      <c r="T85" s="57">
        <v>0</v>
      </c>
      <c r="U85" s="57">
        <v>0</v>
      </c>
      <c r="V85" s="57">
        <v>14375.203331381354</v>
      </c>
      <c r="W85" s="57">
        <v>68786.420717027795</v>
      </c>
      <c r="X85" s="57">
        <v>3266.9902400936953</v>
      </c>
      <c r="Y85" s="57">
        <v>86428.614288502853</v>
      </c>
      <c r="Z85" s="57">
        <v>403276.83868236345</v>
      </c>
      <c r="AA85" s="57">
        <v>0</v>
      </c>
      <c r="AB85" s="57">
        <v>81649.064689920022</v>
      </c>
      <c r="AC85" s="57">
        <v>0</v>
      </c>
      <c r="AD85" s="57">
        <v>81649.064689920022</v>
      </c>
      <c r="AE85" s="36">
        <v>1505.24444549745</v>
      </c>
      <c r="AF85" s="36">
        <v>8999.1357284200403</v>
      </c>
      <c r="AG85" s="36">
        <v>10504.380173917491</v>
      </c>
      <c r="AH85" s="36">
        <v>495430.28354620095</v>
      </c>
      <c r="AI85" s="36">
        <v>0</v>
      </c>
      <c r="AJ85" s="36">
        <v>1127.136575590579</v>
      </c>
      <c r="AK85" s="36">
        <v>496557.42012179154</v>
      </c>
    </row>
    <row r="86" spans="1:37" ht="15.75" customHeight="1" x14ac:dyDescent="0.3">
      <c r="A86" s="54" t="s">
        <v>496</v>
      </c>
      <c r="B86" s="54">
        <v>85</v>
      </c>
      <c r="C86" s="54" t="s">
        <v>49</v>
      </c>
      <c r="D86" s="54">
        <v>165</v>
      </c>
      <c r="E86" s="55" t="s">
        <v>193</v>
      </c>
      <c r="F86" s="54" t="s">
        <v>188</v>
      </c>
      <c r="G86" s="54" t="s">
        <v>321</v>
      </c>
      <c r="H86" s="54">
        <v>409050</v>
      </c>
      <c r="I86" s="54">
        <v>40</v>
      </c>
      <c r="J86" s="55" t="s">
        <v>317</v>
      </c>
      <c r="K86" s="56">
        <v>2890</v>
      </c>
      <c r="L86" s="54">
        <v>12</v>
      </c>
      <c r="M86" s="57">
        <v>2890</v>
      </c>
      <c r="N86" s="58" t="s">
        <v>135</v>
      </c>
      <c r="O86" s="54" t="s">
        <v>138</v>
      </c>
      <c r="P86" s="54" t="s">
        <v>142</v>
      </c>
      <c r="Q86" s="57">
        <v>44792.447281009598</v>
      </c>
      <c r="R86" s="57">
        <v>40463.393330183135</v>
      </c>
      <c r="S86" s="57">
        <v>4386.4999928404714</v>
      </c>
      <c r="T86" s="57">
        <v>0</v>
      </c>
      <c r="U86" s="57">
        <v>0</v>
      </c>
      <c r="V86" s="57">
        <v>3499.6493663290462</v>
      </c>
      <c r="W86" s="57">
        <v>16746.083385747643</v>
      </c>
      <c r="X86" s="57">
        <v>795.35016374953909</v>
      </c>
      <c r="Y86" s="57">
        <v>21041.082915826228</v>
      </c>
      <c r="Z86" s="57">
        <v>110683.42351985944</v>
      </c>
      <c r="AA86" s="57">
        <v>0</v>
      </c>
      <c r="AB86" s="57">
        <v>19877.499532800004</v>
      </c>
      <c r="AC86" s="57">
        <v>0</v>
      </c>
      <c r="AD86" s="57">
        <v>19877.499532800004</v>
      </c>
      <c r="AE86" s="36">
        <v>366.45240059705424</v>
      </c>
      <c r="AF86" s="36">
        <v>2190.8434213742662</v>
      </c>
      <c r="AG86" s="36">
        <v>2557.2958219713205</v>
      </c>
      <c r="AH86" s="36">
        <v>133118.21887463078</v>
      </c>
      <c r="AI86" s="36">
        <v>0</v>
      </c>
      <c r="AJ86" s="36">
        <v>274.40187881869878</v>
      </c>
      <c r="AK86" s="36">
        <v>133392.62075344948</v>
      </c>
    </row>
    <row r="87" spans="1:37" ht="15.75" customHeight="1" x14ac:dyDescent="0.3">
      <c r="A87" s="54" t="s">
        <v>496</v>
      </c>
      <c r="B87" s="54">
        <v>86</v>
      </c>
      <c r="C87" s="54" t="s">
        <v>49</v>
      </c>
      <c r="D87" s="54">
        <v>165</v>
      </c>
      <c r="E87" s="55" t="s">
        <v>193</v>
      </c>
      <c r="F87" s="54" t="s">
        <v>182</v>
      </c>
      <c r="G87" s="54" t="s">
        <v>321</v>
      </c>
      <c r="H87" s="54">
        <v>409050</v>
      </c>
      <c r="I87" s="54">
        <v>40</v>
      </c>
      <c r="J87" s="55" t="s">
        <v>317</v>
      </c>
      <c r="K87" s="56">
        <v>15267</v>
      </c>
      <c r="L87" s="54">
        <v>12</v>
      </c>
      <c r="M87" s="57">
        <v>15267</v>
      </c>
      <c r="N87" s="58" t="s">
        <v>135</v>
      </c>
      <c r="O87" s="54" t="s">
        <v>138</v>
      </c>
      <c r="P87" s="54" t="s">
        <v>142</v>
      </c>
      <c r="Q87" s="57">
        <v>170562.19337600801</v>
      </c>
      <c r="R87" s="57">
        <v>213755.92594183597</v>
      </c>
      <c r="S87" s="57">
        <v>23172.558958718157</v>
      </c>
      <c r="T87" s="57">
        <v>0</v>
      </c>
      <c r="U87" s="57">
        <v>0</v>
      </c>
      <c r="V87" s="57">
        <v>18487.594074652439</v>
      </c>
      <c r="W87" s="57">
        <v>88464.517318411527</v>
      </c>
      <c r="X87" s="57">
        <v>4201.5954844166836</v>
      </c>
      <c r="Y87" s="57">
        <v>111153.70687748065</v>
      </c>
      <c r="Z87" s="57">
        <v>518644.3851540428</v>
      </c>
      <c r="AA87" s="57">
        <v>0</v>
      </c>
      <c r="AB87" s="57">
        <v>105006.84614784003</v>
      </c>
      <c r="AC87" s="57">
        <v>0</v>
      </c>
      <c r="AD87" s="57">
        <v>105006.84614784003</v>
      </c>
      <c r="AE87" s="36">
        <v>1935.8577162336423</v>
      </c>
      <c r="AF87" s="36">
        <v>11573.56626786191</v>
      </c>
      <c r="AG87" s="36">
        <v>13509.423984095552</v>
      </c>
      <c r="AH87" s="36">
        <v>637160.65528597834</v>
      </c>
      <c r="AI87" s="36">
        <v>0</v>
      </c>
      <c r="AJ87" s="36">
        <v>1449.5825203892989</v>
      </c>
      <c r="AK87" s="36">
        <v>638610.23780636769</v>
      </c>
    </row>
    <row r="88" spans="1:37" ht="15.75" customHeight="1" x14ac:dyDescent="0.3">
      <c r="A88" s="54" t="s">
        <v>496</v>
      </c>
      <c r="B88" s="54">
        <v>87</v>
      </c>
      <c r="C88" s="54" t="s">
        <v>49</v>
      </c>
      <c r="D88" s="54">
        <v>165</v>
      </c>
      <c r="E88" s="55" t="s">
        <v>193</v>
      </c>
      <c r="F88" s="54" t="s">
        <v>182</v>
      </c>
      <c r="G88" s="54" t="s">
        <v>322</v>
      </c>
      <c r="H88" s="54">
        <v>409050</v>
      </c>
      <c r="I88" s="54">
        <v>40</v>
      </c>
      <c r="J88" s="55" t="s">
        <v>317</v>
      </c>
      <c r="K88" s="56">
        <v>18133</v>
      </c>
      <c r="L88" s="54">
        <v>12</v>
      </c>
      <c r="M88" s="57">
        <v>18133</v>
      </c>
      <c r="N88" s="58" t="s">
        <v>135</v>
      </c>
      <c r="O88" s="54" t="s">
        <v>138</v>
      </c>
      <c r="P88" s="54" t="s">
        <v>142</v>
      </c>
      <c r="Q88" s="57">
        <v>202581.00821950307</v>
      </c>
      <c r="R88" s="57">
        <v>253883.29109211446</v>
      </c>
      <c r="S88" s="57">
        <v>27522.631269957183</v>
      </c>
      <c r="T88" s="57">
        <v>0</v>
      </c>
      <c r="U88" s="57">
        <v>0</v>
      </c>
      <c r="V88" s="57">
        <v>21958.180608873565</v>
      </c>
      <c r="W88" s="57">
        <v>105071.5328836547</v>
      </c>
      <c r="X88" s="57">
        <v>4990.3406641074025</v>
      </c>
      <c r="Y88" s="57">
        <v>132020.05415663566</v>
      </c>
      <c r="Z88" s="57">
        <v>616006.98473821033</v>
      </c>
      <c r="AA88" s="57">
        <v>0</v>
      </c>
      <c r="AB88" s="57">
        <v>124719.27302016004</v>
      </c>
      <c r="AC88" s="57">
        <v>0</v>
      </c>
      <c r="AD88" s="57">
        <v>124719.27302016004</v>
      </c>
      <c r="AE88" s="36">
        <v>2299.2669135039387</v>
      </c>
      <c r="AF88" s="36">
        <v>13746.215833833761</v>
      </c>
      <c r="AG88" s="36">
        <v>16045.482747337701</v>
      </c>
      <c r="AH88" s="36">
        <v>756771.74050570803</v>
      </c>
      <c r="AI88" s="36">
        <v>0</v>
      </c>
      <c r="AJ88" s="36">
        <v>1721.7056292800917</v>
      </c>
      <c r="AK88" s="36">
        <v>758493.4461349881</v>
      </c>
    </row>
    <row r="89" spans="1:37" ht="15.75" customHeight="1" x14ac:dyDescent="0.3">
      <c r="A89" s="54" t="s">
        <v>496</v>
      </c>
      <c r="B89" s="54">
        <v>88</v>
      </c>
      <c r="C89" s="54" t="s">
        <v>49</v>
      </c>
      <c r="D89" s="54">
        <v>165</v>
      </c>
      <c r="E89" s="55" t="s">
        <v>193</v>
      </c>
      <c r="F89" s="54" t="s">
        <v>182</v>
      </c>
      <c r="G89" s="54" t="s">
        <v>323</v>
      </c>
      <c r="H89" s="54">
        <v>409050</v>
      </c>
      <c r="I89" s="54">
        <v>40</v>
      </c>
      <c r="J89" s="55" t="s">
        <v>317</v>
      </c>
      <c r="K89" s="56">
        <v>18137</v>
      </c>
      <c r="L89" s="54">
        <v>12</v>
      </c>
      <c r="M89" s="57">
        <v>18137</v>
      </c>
      <c r="N89" s="58" t="s">
        <v>135</v>
      </c>
      <c r="O89" s="54" t="s">
        <v>138</v>
      </c>
      <c r="P89" s="54" t="s">
        <v>142</v>
      </c>
      <c r="Q89" s="57">
        <v>202625.69602807739</v>
      </c>
      <c r="R89" s="57">
        <v>253939.29578876524</v>
      </c>
      <c r="S89" s="57">
        <v>27528.70255022409</v>
      </c>
      <c r="T89" s="57">
        <v>0</v>
      </c>
      <c r="U89" s="57">
        <v>0</v>
      </c>
      <c r="V89" s="57">
        <v>21963.024414224881</v>
      </c>
      <c r="W89" s="57">
        <v>105094.71085373877</v>
      </c>
      <c r="X89" s="57">
        <v>4991.4414947838723</v>
      </c>
      <c r="Y89" s="57">
        <v>132049.17676274752</v>
      </c>
      <c r="Z89" s="57">
        <v>616142.8711298143</v>
      </c>
      <c r="AA89" s="57">
        <v>0</v>
      </c>
      <c r="AB89" s="57">
        <v>124746.78513024002</v>
      </c>
      <c r="AC89" s="57">
        <v>0</v>
      </c>
      <c r="AD89" s="57">
        <v>124746.78513024002</v>
      </c>
      <c r="AE89" s="36">
        <v>2299.7741140583985</v>
      </c>
      <c r="AF89" s="36">
        <v>13749.248143067496</v>
      </c>
      <c r="AG89" s="36">
        <v>16049.022257125895</v>
      </c>
      <c r="AH89" s="36">
        <v>756938.67851718026</v>
      </c>
      <c r="AI89" s="36">
        <v>0</v>
      </c>
      <c r="AJ89" s="36">
        <v>1722.0854242680762</v>
      </c>
      <c r="AK89" s="36">
        <v>758660.7639414483</v>
      </c>
    </row>
    <row r="90" spans="1:37" ht="15.75" customHeight="1" x14ac:dyDescent="0.3">
      <c r="A90" s="54" t="s">
        <v>496</v>
      </c>
      <c r="B90" s="54">
        <v>89</v>
      </c>
      <c r="C90" s="54" t="s">
        <v>49</v>
      </c>
      <c r="D90" s="54">
        <v>165</v>
      </c>
      <c r="E90" s="55" t="s">
        <v>193</v>
      </c>
      <c r="F90" s="54" t="s">
        <v>182</v>
      </c>
      <c r="G90" s="54" t="s">
        <v>324</v>
      </c>
      <c r="H90" s="54">
        <v>409050</v>
      </c>
      <c r="I90" s="54">
        <v>40</v>
      </c>
      <c r="J90" s="55" t="s">
        <v>317</v>
      </c>
      <c r="K90" s="56">
        <v>18127</v>
      </c>
      <c r="L90" s="54">
        <v>12</v>
      </c>
      <c r="M90" s="57">
        <v>18127</v>
      </c>
      <c r="N90" s="58" t="s">
        <v>135</v>
      </c>
      <c r="O90" s="54" t="s">
        <v>138</v>
      </c>
      <c r="P90" s="54" t="s">
        <v>142</v>
      </c>
      <c r="Q90" s="57">
        <v>202513.9765066416</v>
      </c>
      <c r="R90" s="57">
        <v>253799.28404713835</v>
      </c>
      <c r="S90" s="57">
        <v>27513.524349556825</v>
      </c>
      <c r="T90" s="57">
        <v>0</v>
      </c>
      <c r="U90" s="57">
        <v>0</v>
      </c>
      <c r="V90" s="57">
        <v>21950.914900846579</v>
      </c>
      <c r="W90" s="57">
        <v>105036.76592852856</v>
      </c>
      <c r="X90" s="57">
        <v>4988.6894180926975</v>
      </c>
      <c r="Y90" s="57">
        <v>131976.37024746783</v>
      </c>
      <c r="Z90" s="57">
        <v>615803.15515080467</v>
      </c>
      <c r="AA90" s="57">
        <v>0</v>
      </c>
      <c r="AB90" s="57">
        <v>124678.00485504002</v>
      </c>
      <c r="AC90" s="57">
        <v>0</v>
      </c>
      <c r="AD90" s="57">
        <v>124678.00485504002</v>
      </c>
      <c r="AE90" s="36">
        <v>2298.5061126722499</v>
      </c>
      <c r="AF90" s="36">
        <v>13741.667369983157</v>
      </c>
      <c r="AG90" s="36">
        <v>16040.173482655407</v>
      </c>
      <c r="AH90" s="36">
        <v>756521.33348850009</v>
      </c>
      <c r="AI90" s="36">
        <v>0</v>
      </c>
      <c r="AJ90" s="36">
        <v>1721.1359367981152</v>
      </c>
      <c r="AK90" s="36">
        <v>758242.46942529816</v>
      </c>
    </row>
    <row r="91" spans="1:37" ht="15.75" customHeight="1" x14ac:dyDescent="0.3">
      <c r="A91" s="54" t="s">
        <v>496</v>
      </c>
      <c r="B91" s="54">
        <v>90</v>
      </c>
      <c r="C91" s="54" t="s">
        <v>49</v>
      </c>
      <c r="D91" s="54">
        <v>165</v>
      </c>
      <c r="E91" s="55" t="s">
        <v>193</v>
      </c>
      <c r="F91" s="54" t="s">
        <v>188</v>
      </c>
      <c r="G91" s="54" t="s">
        <v>325</v>
      </c>
      <c r="H91" s="54">
        <v>409050</v>
      </c>
      <c r="I91" s="54">
        <v>40</v>
      </c>
      <c r="J91" s="55" t="s">
        <v>317</v>
      </c>
      <c r="K91" s="56">
        <v>6598</v>
      </c>
      <c r="L91" s="54">
        <v>12</v>
      </c>
      <c r="M91" s="57">
        <v>6598</v>
      </c>
      <c r="N91" s="58" t="s">
        <v>135</v>
      </c>
      <c r="O91" s="54" t="s">
        <v>138</v>
      </c>
      <c r="P91" s="54" t="s">
        <v>142</v>
      </c>
      <c r="Q91" s="57">
        <v>102263.17202771672</v>
      </c>
      <c r="R91" s="57">
        <v>92379.747125449256</v>
      </c>
      <c r="S91" s="57">
        <v>10014.57680026347</v>
      </c>
      <c r="T91" s="57">
        <v>0</v>
      </c>
      <c r="U91" s="57">
        <v>0</v>
      </c>
      <c r="V91" s="57">
        <v>7989.8569270031303</v>
      </c>
      <c r="W91" s="57">
        <v>38232.061653689605</v>
      </c>
      <c r="X91" s="57">
        <v>1815.8202008371829</v>
      </c>
      <c r="Y91" s="57">
        <v>48037.738781529915</v>
      </c>
      <c r="Z91" s="57">
        <v>252695.23473495935</v>
      </c>
      <c r="AA91" s="57">
        <v>0</v>
      </c>
      <c r="AB91" s="57">
        <v>45381.225576960009</v>
      </c>
      <c r="AC91" s="57">
        <v>0</v>
      </c>
      <c r="AD91" s="57">
        <v>45381.225576960009</v>
      </c>
      <c r="AE91" s="36">
        <v>836.62731458109465</v>
      </c>
      <c r="AF91" s="36">
        <v>5001.7940810475457</v>
      </c>
      <c r="AG91" s="36">
        <v>5838.4213956286403</v>
      </c>
      <c r="AH91" s="36">
        <v>303914.88170754799</v>
      </c>
      <c r="AI91" s="36">
        <v>0</v>
      </c>
      <c r="AJ91" s="36">
        <v>626.47183268019876</v>
      </c>
      <c r="AK91" s="36">
        <v>304541.35354022821</v>
      </c>
    </row>
    <row r="92" spans="1:37" ht="15.75" customHeight="1" x14ac:dyDescent="0.3">
      <c r="A92" s="54" t="s">
        <v>496</v>
      </c>
      <c r="B92" s="54">
        <v>91</v>
      </c>
      <c r="C92" s="54" t="s">
        <v>49</v>
      </c>
      <c r="D92" s="54">
        <v>165</v>
      </c>
      <c r="E92" s="55" t="s">
        <v>193</v>
      </c>
      <c r="F92" s="54" t="s">
        <v>182</v>
      </c>
      <c r="G92" s="54" t="s">
        <v>325</v>
      </c>
      <c r="H92" s="54">
        <v>409050</v>
      </c>
      <c r="I92" s="54">
        <v>40</v>
      </c>
      <c r="J92" s="55" t="s">
        <v>317</v>
      </c>
      <c r="K92" s="56">
        <v>11338</v>
      </c>
      <c r="L92" s="54">
        <v>12</v>
      </c>
      <c r="M92" s="57">
        <v>11338</v>
      </c>
      <c r="N92" s="58" t="s">
        <v>135</v>
      </c>
      <c r="O92" s="54" t="s">
        <v>138</v>
      </c>
      <c r="P92" s="54" t="s">
        <v>142</v>
      </c>
      <c r="Q92" s="57">
        <v>126667.59340388936</v>
      </c>
      <c r="R92" s="57">
        <v>158745.3126566147</v>
      </c>
      <c r="S92" s="57">
        <v>17209.043916548537</v>
      </c>
      <c r="T92" s="57">
        <v>0</v>
      </c>
      <c r="U92" s="57">
        <v>0</v>
      </c>
      <c r="V92" s="57">
        <v>13729.766268317899</v>
      </c>
      <c r="W92" s="57">
        <v>65697.956203324153</v>
      </c>
      <c r="X92" s="57">
        <v>3120.3045524540744</v>
      </c>
      <c r="Y92" s="57">
        <v>82548.027024096125</v>
      </c>
      <c r="Z92" s="57">
        <v>385169.97700114868</v>
      </c>
      <c r="AA92" s="57">
        <v>0</v>
      </c>
      <c r="AB92" s="57">
        <v>77983.076021760018</v>
      </c>
      <c r="AC92" s="57">
        <v>0</v>
      </c>
      <c r="AD92" s="57">
        <v>77983.076021760018</v>
      </c>
      <c r="AE92" s="36">
        <v>1437.6599716157095</v>
      </c>
      <c r="AF92" s="36">
        <v>8595.080523024717</v>
      </c>
      <c r="AG92" s="36">
        <v>10032.740494640426</v>
      </c>
      <c r="AH92" s="36">
        <v>473185.79351754911</v>
      </c>
      <c r="AI92" s="36">
        <v>0</v>
      </c>
      <c r="AJ92" s="36">
        <v>1076.5288934416633</v>
      </c>
      <c r="AK92" s="36">
        <v>474262.32241099078</v>
      </c>
    </row>
    <row r="93" spans="1:37" ht="15.75" customHeight="1" x14ac:dyDescent="0.3">
      <c r="A93" s="54" t="s">
        <v>496</v>
      </c>
      <c r="B93" s="54">
        <v>92</v>
      </c>
      <c r="C93" s="54" t="s">
        <v>49</v>
      </c>
      <c r="D93" s="54">
        <v>165</v>
      </c>
      <c r="E93" s="55" t="s">
        <v>193</v>
      </c>
      <c r="F93" s="54" t="s">
        <v>182</v>
      </c>
      <c r="G93" s="54" t="s">
        <v>336</v>
      </c>
      <c r="H93" s="54">
        <v>409050</v>
      </c>
      <c r="I93" s="54">
        <v>40</v>
      </c>
      <c r="J93" s="55" t="s">
        <v>317</v>
      </c>
      <c r="K93" s="56">
        <v>9416</v>
      </c>
      <c r="L93" s="54">
        <v>12</v>
      </c>
      <c r="M93" s="57">
        <v>9416</v>
      </c>
      <c r="N93" s="58" t="s">
        <v>135</v>
      </c>
      <c r="O93" s="54" t="s">
        <v>138</v>
      </c>
      <c r="P93" s="54" t="s">
        <v>142</v>
      </c>
      <c r="Q93" s="57">
        <v>105195.10138393211</v>
      </c>
      <c r="R93" s="57">
        <v>131835.05591591849</v>
      </c>
      <c r="S93" s="57">
        <v>14291.793748299613</v>
      </c>
      <c r="T93" s="57">
        <v>0</v>
      </c>
      <c r="U93" s="57">
        <v>0</v>
      </c>
      <c r="V93" s="57">
        <v>11402.317797008407</v>
      </c>
      <c r="W93" s="57">
        <v>54560.941577923812</v>
      </c>
      <c r="X93" s="57">
        <v>2591.3554124102629</v>
      </c>
      <c r="Y93" s="57">
        <v>68554.614787342478</v>
      </c>
      <c r="Z93" s="57">
        <v>319876.56583549269</v>
      </c>
      <c r="AA93" s="57">
        <v>0</v>
      </c>
      <c r="AB93" s="57">
        <v>64763.507128320016</v>
      </c>
      <c r="AC93" s="57">
        <v>0</v>
      </c>
      <c r="AD93" s="57">
        <v>64763.507128320016</v>
      </c>
      <c r="AE93" s="36">
        <v>1193.9501051978764</v>
      </c>
      <c r="AF93" s="36">
        <v>7138.0559362145641</v>
      </c>
      <c r="AG93" s="36">
        <v>8332.00604141244</v>
      </c>
      <c r="AH93" s="36">
        <v>392972.0790052251</v>
      </c>
      <c r="AI93" s="36">
        <v>0</v>
      </c>
      <c r="AJ93" s="36">
        <v>894.03740171517904</v>
      </c>
      <c r="AK93" s="36">
        <v>393866.11640694027</v>
      </c>
    </row>
    <row r="94" spans="1:37" ht="15.75" customHeight="1" x14ac:dyDescent="0.3">
      <c r="A94" s="54" t="s">
        <v>496</v>
      </c>
      <c r="B94" s="54">
        <v>93</v>
      </c>
      <c r="C94" s="54" t="s">
        <v>49</v>
      </c>
      <c r="D94" s="54">
        <v>167</v>
      </c>
      <c r="E94" s="55" t="s">
        <v>194</v>
      </c>
      <c r="F94" s="54" t="s">
        <v>182</v>
      </c>
      <c r="G94" s="54" t="s">
        <v>307</v>
      </c>
      <c r="H94" s="54">
        <v>409050</v>
      </c>
      <c r="I94" s="54">
        <v>40</v>
      </c>
      <c r="J94" s="55" t="s">
        <v>317</v>
      </c>
      <c r="K94" s="56">
        <v>3254</v>
      </c>
      <c r="L94" s="54">
        <v>12</v>
      </c>
      <c r="M94" s="57">
        <v>3254</v>
      </c>
      <c r="N94" s="58" t="s">
        <v>143</v>
      </c>
      <c r="O94" s="54" t="s">
        <v>136</v>
      </c>
      <c r="P94" s="54" t="s">
        <v>154</v>
      </c>
      <c r="Q94" s="57">
        <v>0</v>
      </c>
      <c r="R94" s="57">
        <v>0</v>
      </c>
      <c r="S94" s="57">
        <v>0</v>
      </c>
      <c r="T94" s="57">
        <v>92765.757929310566</v>
      </c>
      <c r="U94" s="57">
        <v>2898.0642313066764</v>
      </c>
      <c r="V94" s="57">
        <v>1222.1268376435239</v>
      </c>
      <c r="W94" s="57">
        <v>5746.905962728476</v>
      </c>
      <c r="X94" s="57">
        <v>0</v>
      </c>
      <c r="Y94" s="57">
        <v>6969.0328003719997</v>
      </c>
      <c r="Z94" s="57">
        <v>102632.85496098925</v>
      </c>
      <c r="AA94" s="57">
        <v>0</v>
      </c>
      <c r="AB94" s="57">
        <v>0</v>
      </c>
      <c r="AC94" s="57">
        <v>0</v>
      </c>
      <c r="AD94" s="57">
        <v>0</v>
      </c>
      <c r="AE94" s="36">
        <v>412.60765105287697</v>
      </c>
      <c r="AF94" s="36">
        <v>2466.783561644243</v>
      </c>
      <c r="AG94" s="36">
        <v>2879.39121269712</v>
      </c>
      <c r="AH94" s="36">
        <v>105512.24617368638</v>
      </c>
      <c r="AI94" s="36">
        <v>0</v>
      </c>
      <c r="AJ94" s="36">
        <v>308.96322272527539</v>
      </c>
      <c r="AK94" s="36">
        <v>105821.20939641165</v>
      </c>
    </row>
    <row r="95" spans="1:37" ht="15.75" customHeight="1" x14ac:dyDescent="0.3">
      <c r="A95" s="54" t="s">
        <v>496</v>
      </c>
      <c r="B95" s="54">
        <v>94</v>
      </c>
      <c r="C95" s="54" t="s">
        <v>45</v>
      </c>
      <c r="D95" s="54">
        <v>167</v>
      </c>
      <c r="E95" s="55" t="s">
        <v>194</v>
      </c>
      <c r="F95" s="54" t="s">
        <v>182</v>
      </c>
      <c r="G95" s="54" t="s">
        <v>307</v>
      </c>
      <c r="H95" s="54" t="s">
        <v>337</v>
      </c>
      <c r="I95" s="54">
        <v>25</v>
      </c>
      <c r="J95" s="55" t="s">
        <v>338</v>
      </c>
      <c r="K95" s="56">
        <v>6356</v>
      </c>
      <c r="L95" s="54">
        <v>12</v>
      </c>
      <c r="M95" s="57">
        <v>6356</v>
      </c>
      <c r="N95" s="58" t="s">
        <v>143</v>
      </c>
      <c r="O95" s="54" t="s">
        <v>136</v>
      </c>
      <c r="P95" s="54" t="s">
        <v>154</v>
      </c>
      <c r="Q95" s="57">
        <v>0</v>
      </c>
      <c r="R95" s="57">
        <v>0</v>
      </c>
      <c r="S95" s="57">
        <v>0</v>
      </c>
      <c r="T95" s="57">
        <v>181198.26594920034</v>
      </c>
      <c r="U95" s="57">
        <v>5660.7548414828625</v>
      </c>
      <c r="V95" s="57">
        <v>2387.1660049361517</v>
      </c>
      <c r="W95" s="57">
        <v>11225.363951783096</v>
      </c>
      <c r="X95" s="57">
        <v>0</v>
      </c>
      <c r="Y95" s="57">
        <v>13612.529956719249</v>
      </c>
      <c r="Z95" s="57">
        <v>200471.55074740245</v>
      </c>
      <c r="AA95" s="57">
        <v>0</v>
      </c>
      <c r="AB95" s="57">
        <v>0</v>
      </c>
      <c r="AC95" s="57">
        <v>0</v>
      </c>
      <c r="AD95" s="57">
        <v>0</v>
      </c>
      <c r="AE95" s="36">
        <v>805.94168103628942</v>
      </c>
      <c r="AF95" s="36">
        <v>4818.3393724065172</v>
      </c>
      <c r="AG95" s="36">
        <v>5624.2810534428063</v>
      </c>
      <c r="AH95" s="36">
        <v>206095.83180084525</v>
      </c>
      <c r="AI95" s="36">
        <v>0</v>
      </c>
      <c r="AJ95" s="36">
        <v>603.49423590714514</v>
      </c>
      <c r="AK95" s="36">
        <v>206699.32603675241</v>
      </c>
    </row>
    <row r="96" spans="1:37" ht="15.75" customHeight="1" x14ac:dyDescent="0.3">
      <c r="A96" s="54" t="s">
        <v>496</v>
      </c>
      <c r="B96" s="54">
        <v>95</v>
      </c>
      <c r="C96" s="54" t="s">
        <v>45</v>
      </c>
      <c r="D96" s="54">
        <v>167</v>
      </c>
      <c r="E96" s="55" t="s">
        <v>194</v>
      </c>
      <c r="F96" s="54" t="s">
        <v>182</v>
      </c>
      <c r="G96" s="54" t="s">
        <v>307</v>
      </c>
      <c r="H96" s="54" t="s">
        <v>339</v>
      </c>
      <c r="I96" s="54">
        <v>25</v>
      </c>
      <c r="J96" s="55" t="s">
        <v>340</v>
      </c>
      <c r="K96" s="56">
        <v>6845</v>
      </c>
      <c r="L96" s="54">
        <v>12</v>
      </c>
      <c r="M96" s="57">
        <v>6845</v>
      </c>
      <c r="N96" s="58" t="s">
        <v>143</v>
      </c>
      <c r="O96" s="54" t="s">
        <v>136</v>
      </c>
      <c r="P96" s="54" t="s">
        <v>154</v>
      </c>
      <c r="Q96" s="57">
        <v>0</v>
      </c>
      <c r="R96" s="57">
        <v>0</v>
      </c>
      <c r="S96" s="57">
        <v>0</v>
      </c>
      <c r="T96" s="57">
        <v>195138.78703937642</v>
      </c>
      <c r="U96" s="57">
        <v>6096.2660305145055</v>
      </c>
      <c r="V96" s="57">
        <v>2570.8230496834426</v>
      </c>
      <c r="W96" s="57">
        <v>12088.989340773331</v>
      </c>
      <c r="X96" s="57">
        <v>0</v>
      </c>
      <c r="Y96" s="57">
        <v>14659.812390456773</v>
      </c>
      <c r="Z96" s="57">
        <v>215894.86546034768</v>
      </c>
      <c r="AA96" s="57">
        <v>0</v>
      </c>
      <c r="AB96" s="57">
        <v>0</v>
      </c>
      <c r="AC96" s="57">
        <v>0</v>
      </c>
      <c r="AD96" s="57">
        <v>0</v>
      </c>
      <c r="AE96" s="36">
        <v>867.94694881897442</v>
      </c>
      <c r="AF96" s="36">
        <v>5189.0391762307445</v>
      </c>
      <c r="AG96" s="36">
        <v>6056.9861250497188</v>
      </c>
      <c r="AH96" s="36">
        <v>221951.85158539738</v>
      </c>
      <c r="AI96" s="36">
        <v>0</v>
      </c>
      <c r="AJ96" s="36">
        <v>649.92417318823288</v>
      </c>
      <c r="AK96" s="36">
        <v>222601.7757585856</v>
      </c>
    </row>
    <row r="97" spans="1:37" ht="15.75" customHeight="1" x14ac:dyDescent="0.3">
      <c r="A97" s="54" t="s">
        <v>496</v>
      </c>
      <c r="B97" s="54">
        <v>96</v>
      </c>
      <c r="C97" s="54" t="s">
        <v>49</v>
      </c>
      <c r="D97" s="54">
        <v>167</v>
      </c>
      <c r="E97" s="55" t="s">
        <v>194</v>
      </c>
      <c r="F97" s="54" t="s">
        <v>182</v>
      </c>
      <c r="G97" s="54" t="s">
        <v>316</v>
      </c>
      <c r="H97" s="54">
        <v>409050</v>
      </c>
      <c r="I97" s="54">
        <v>40</v>
      </c>
      <c r="J97" s="55" t="s">
        <v>317</v>
      </c>
      <c r="K97" s="56">
        <v>9183</v>
      </c>
      <c r="L97" s="54">
        <v>12</v>
      </c>
      <c r="M97" s="57">
        <v>9183</v>
      </c>
      <c r="N97" s="58" t="s">
        <v>143</v>
      </c>
      <c r="O97" s="54" t="s">
        <v>136</v>
      </c>
      <c r="P97" s="54" t="s">
        <v>154</v>
      </c>
      <c r="Q97" s="57">
        <v>0</v>
      </c>
      <c r="R97" s="57">
        <v>0</v>
      </c>
      <c r="S97" s="57">
        <v>0</v>
      </c>
      <c r="T97" s="57">
        <v>261791.01261980916</v>
      </c>
      <c r="U97" s="57">
        <v>8178.5260713242787</v>
      </c>
      <c r="V97" s="57">
        <v>3448.921558107093</v>
      </c>
      <c r="W97" s="57">
        <v>16218.143041098831</v>
      </c>
      <c r="X97" s="57">
        <v>0</v>
      </c>
      <c r="Y97" s="57">
        <v>19667.064599205922</v>
      </c>
      <c r="Z97" s="57">
        <v>289636.60329033935</v>
      </c>
      <c r="AA97" s="57">
        <v>0</v>
      </c>
      <c r="AB97" s="57">
        <v>0</v>
      </c>
      <c r="AC97" s="57">
        <v>0</v>
      </c>
      <c r="AD97" s="57">
        <v>0</v>
      </c>
      <c r="AE97" s="36">
        <v>1164.4056729006049</v>
      </c>
      <c r="AF97" s="36">
        <v>6961.4239233494418</v>
      </c>
      <c r="AG97" s="36">
        <v>8125.829596250047</v>
      </c>
      <c r="AH97" s="36">
        <v>297762.43288658938</v>
      </c>
      <c r="AI97" s="36">
        <v>0</v>
      </c>
      <c r="AJ97" s="36">
        <v>871.9143436650902</v>
      </c>
      <c r="AK97" s="36">
        <v>298634.34723025444</v>
      </c>
    </row>
    <row r="98" spans="1:37" ht="15.75" customHeight="1" x14ac:dyDescent="0.3">
      <c r="A98" s="54" t="s">
        <v>496</v>
      </c>
      <c r="B98" s="54">
        <v>97</v>
      </c>
      <c r="C98" s="54" t="s">
        <v>45</v>
      </c>
      <c r="D98" s="54">
        <v>167</v>
      </c>
      <c r="E98" s="55" t="s">
        <v>194</v>
      </c>
      <c r="F98" s="54" t="s">
        <v>182</v>
      </c>
      <c r="G98" s="54" t="s">
        <v>316</v>
      </c>
      <c r="H98" s="54" t="s">
        <v>339</v>
      </c>
      <c r="I98" s="54">
        <v>25</v>
      </c>
      <c r="J98" s="55" t="s">
        <v>340</v>
      </c>
      <c r="K98" s="56">
        <v>11261</v>
      </c>
      <c r="L98" s="54">
        <v>12</v>
      </c>
      <c r="M98" s="57">
        <v>11261</v>
      </c>
      <c r="N98" s="58" t="s">
        <v>143</v>
      </c>
      <c r="O98" s="54" t="s">
        <v>136</v>
      </c>
      <c r="P98" s="54" t="s">
        <v>154</v>
      </c>
      <c r="Q98" s="57">
        <v>0</v>
      </c>
      <c r="R98" s="57">
        <v>0</v>
      </c>
      <c r="S98" s="57">
        <v>0</v>
      </c>
      <c r="T98" s="57">
        <v>321031.1001972853</v>
      </c>
      <c r="U98" s="57">
        <v>10029.225970726638</v>
      </c>
      <c r="V98" s="57">
        <v>4229.3701040884216</v>
      </c>
      <c r="W98" s="57">
        <v>19888.109418034837</v>
      </c>
      <c r="X98" s="57">
        <v>0</v>
      </c>
      <c r="Y98" s="57">
        <v>24117.47952212326</v>
      </c>
      <c r="Z98" s="57">
        <v>355177.80569013517</v>
      </c>
      <c r="AA98" s="57">
        <v>0</v>
      </c>
      <c r="AB98" s="57">
        <v>0</v>
      </c>
      <c r="AC98" s="57">
        <v>0</v>
      </c>
      <c r="AD98" s="57">
        <v>0</v>
      </c>
      <c r="AE98" s="36">
        <v>1427.8963609423624</v>
      </c>
      <c r="AF98" s="36">
        <v>8536.7085702752993</v>
      </c>
      <c r="AG98" s="36">
        <v>9964.6049312176619</v>
      </c>
      <c r="AH98" s="36">
        <v>365142.41062135284</v>
      </c>
      <c r="AI98" s="36">
        <v>0</v>
      </c>
      <c r="AJ98" s="36">
        <v>1069.2178399229645</v>
      </c>
      <c r="AK98" s="36">
        <v>366211.62846127583</v>
      </c>
    </row>
    <row r="99" spans="1:37" ht="15.75" customHeight="1" x14ac:dyDescent="0.3">
      <c r="A99" s="54" t="s">
        <v>496</v>
      </c>
      <c r="B99" s="54">
        <v>98</v>
      </c>
      <c r="C99" s="54" t="s">
        <v>45</v>
      </c>
      <c r="D99" s="54">
        <v>167</v>
      </c>
      <c r="E99" s="55" t="s">
        <v>194</v>
      </c>
      <c r="F99" s="54" t="s">
        <v>182</v>
      </c>
      <c r="G99" s="54" t="s">
        <v>316</v>
      </c>
      <c r="H99" s="54" t="s">
        <v>341</v>
      </c>
      <c r="I99" s="54">
        <v>25</v>
      </c>
      <c r="J99" s="55" t="s">
        <v>342</v>
      </c>
      <c r="K99" s="56">
        <v>9929</v>
      </c>
      <c r="L99" s="54">
        <v>12</v>
      </c>
      <c r="M99" s="57">
        <v>9929</v>
      </c>
      <c r="N99" s="58" t="s">
        <v>143</v>
      </c>
      <c r="O99" s="54" t="s">
        <v>136</v>
      </c>
      <c r="P99" s="54" t="s">
        <v>154</v>
      </c>
      <c r="Q99" s="57">
        <v>0</v>
      </c>
      <c r="R99" s="57">
        <v>0</v>
      </c>
      <c r="S99" s="57">
        <v>0</v>
      </c>
      <c r="T99" s="57">
        <v>283058.14704367687</v>
      </c>
      <c r="U99" s="57">
        <v>8842.9255539778696</v>
      </c>
      <c r="V99" s="57">
        <v>3729.1018349608325</v>
      </c>
      <c r="W99" s="57">
        <v>17535.657438208676</v>
      </c>
      <c r="X99" s="57">
        <v>0</v>
      </c>
      <c r="Y99" s="57">
        <v>21264.759273169508</v>
      </c>
      <c r="Z99" s="57">
        <v>313165.83187082427</v>
      </c>
      <c r="AA99" s="57">
        <v>0</v>
      </c>
      <c r="AB99" s="57">
        <v>0</v>
      </c>
      <c r="AC99" s="57">
        <v>0</v>
      </c>
      <c r="AD99" s="57">
        <v>0</v>
      </c>
      <c r="AE99" s="36">
        <v>1258.9985763073187</v>
      </c>
      <c r="AF99" s="36">
        <v>7526.9495954412077</v>
      </c>
      <c r="AG99" s="36">
        <v>8785.9481717485269</v>
      </c>
      <c r="AH99" s="36">
        <v>321951.78004257282</v>
      </c>
      <c r="AI99" s="36">
        <v>0</v>
      </c>
      <c r="AJ99" s="36">
        <v>942.74610892417309</v>
      </c>
      <c r="AK99" s="36">
        <v>322894.52615149698</v>
      </c>
    </row>
    <row r="100" spans="1:37" ht="15.75" customHeight="1" x14ac:dyDescent="0.3">
      <c r="A100" s="54" t="s">
        <v>496</v>
      </c>
      <c r="B100" s="54">
        <v>99</v>
      </c>
      <c r="C100" s="54" t="s">
        <v>49</v>
      </c>
      <c r="D100" s="54">
        <v>167</v>
      </c>
      <c r="E100" s="55" t="s">
        <v>194</v>
      </c>
      <c r="F100" s="54" t="s">
        <v>182</v>
      </c>
      <c r="G100" s="54" t="s">
        <v>322</v>
      </c>
      <c r="H100" s="54">
        <v>409050</v>
      </c>
      <c r="I100" s="54">
        <v>40</v>
      </c>
      <c r="J100" s="55" t="s">
        <v>317</v>
      </c>
      <c r="K100" s="56">
        <v>23080</v>
      </c>
      <c r="L100" s="54">
        <v>12</v>
      </c>
      <c r="M100" s="57">
        <v>23080</v>
      </c>
      <c r="N100" s="58" t="s">
        <v>143</v>
      </c>
      <c r="O100" s="54" t="s">
        <v>136</v>
      </c>
      <c r="P100" s="54" t="s">
        <v>154</v>
      </c>
      <c r="Q100" s="57">
        <v>0</v>
      </c>
      <c r="R100" s="57">
        <v>0</v>
      </c>
      <c r="S100" s="57">
        <v>0</v>
      </c>
      <c r="T100" s="57">
        <v>657969.78887783899</v>
      </c>
      <c r="U100" s="57">
        <v>20555.415629550738</v>
      </c>
      <c r="V100" s="57">
        <v>8668.3120506492123</v>
      </c>
      <c r="W100" s="57">
        <v>40761.705476267125</v>
      </c>
      <c r="X100" s="57">
        <v>0</v>
      </c>
      <c r="Y100" s="57">
        <v>49430.017526916337</v>
      </c>
      <c r="Z100" s="57">
        <v>727955.22203430603</v>
      </c>
      <c r="AA100" s="57">
        <v>0</v>
      </c>
      <c r="AB100" s="57">
        <v>0</v>
      </c>
      <c r="AC100" s="57">
        <v>0</v>
      </c>
      <c r="AD100" s="57">
        <v>0</v>
      </c>
      <c r="AE100" s="36">
        <v>2926.5471992318371</v>
      </c>
      <c r="AF100" s="36">
        <v>17496.42427865677</v>
      </c>
      <c r="AG100" s="36">
        <v>20422.971477888608</v>
      </c>
      <c r="AH100" s="36">
        <v>748378.19351219467</v>
      </c>
      <c r="AI100" s="36">
        <v>0</v>
      </c>
      <c r="AJ100" s="36">
        <v>2191.4170806697466</v>
      </c>
      <c r="AK100" s="36">
        <v>750569.61059286445</v>
      </c>
    </row>
    <row r="101" spans="1:37" ht="15.75" customHeight="1" x14ac:dyDescent="0.3">
      <c r="A101" s="54" t="s">
        <v>496</v>
      </c>
      <c r="B101" s="54">
        <v>100</v>
      </c>
      <c r="C101" s="54" t="s">
        <v>45</v>
      </c>
      <c r="D101" s="54">
        <v>167</v>
      </c>
      <c r="E101" s="55" t="s">
        <v>194</v>
      </c>
      <c r="F101" s="54" t="s">
        <v>182</v>
      </c>
      <c r="G101" s="54" t="s">
        <v>322</v>
      </c>
      <c r="H101" s="54" t="s">
        <v>343</v>
      </c>
      <c r="I101" s="54">
        <v>25</v>
      </c>
      <c r="J101" s="55" t="s">
        <v>344</v>
      </c>
      <c r="K101" s="56">
        <v>9465</v>
      </c>
      <c r="L101" s="54">
        <v>12</v>
      </c>
      <c r="M101" s="57">
        <v>9465</v>
      </c>
      <c r="N101" s="58" t="s">
        <v>143</v>
      </c>
      <c r="O101" s="54" t="s">
        <v>136</v>
      </c>
      <c r="P101" s="54" t="s">
        <v>154</v>
      </c>
      <c r="Q101" s="57">
        <v>0</v>
      </c>
      <c r="R101" s="57">
        <v>0</v>
      </c>
      <c r="S101" s="57">
        <v>0</v>
      </c>
      <c r="T101" s="57">
        <v>269830.33153070824</v>
      </c>
      <c r="U101" s="57">
        <v>8429.6797631584777</v>
      </c>
      <c r="V101" s="57">
        <v>3554.8342096791503</v>
      </c>
      <c r="W101" s="57">
        <v>16716.184676467434</v>
      </c>
      <c r="X101" s="57">
        <v>0</v>
      </c>
      <c r="Y101" s="57">
        <v>20271.018886146583</v>
      </c>
      <c r="Z101" s="57">
        <v>298531.03018001333</v>
      </c>
      <c r="AA101" s="57">
        <v>0</v>
      </c>
      <c r="AB101" s="57">
        <v>0</v>
      </c>
      <c r="AC101" s="57">
        <v>0</v>
      </c>
      <c r="AD101" s="57">
        <v>0</v>
      </c>
      <c r="AE101" s="36">
        <v>1200.1633119900062</v>
      </c>
      <c r="AF101" s="36">
        <v>7175.2017243278306</v>
      </c>
      <c r="AG101" s="36">
        <v>8375.3650363178367</v>
      </c>
      <c r="AH101" s="36">
        <v>306906.39521633118</v>
      </c>
      <c r="AI101" s="36">
        <v>0</v>
      </c>
      <c r="AJ101" s="36">
        <v>898.68989031798753</v>
      </c>
      <c r="AK101" s="36">
        <v>307805.08510664915</v>
      </c>
    </row>
    <row r="102" spans="1:37" ht="15.75" customHeight="1" x14ac:dyDescent="0.3">
      <c r="A102" s="54" t="s">
        <v>496</v>
      </c>
      <c r="B102" s="54">
        <v>101</v>
      </c>
      <c r="C102" s="54" t="s">
        <v>44</v>
      </c>
      <c r="D102" s="54">
        <v>167</v>
      </c>
      <c r="E102" s="55" t="s">
        <v>194</v>
      </c>
      <c r="F102" s="54" t="s">
        <v>182</v>
      </c>
      <c r="G102" s="54" t="s">
        <v>323</v>
      </c>
      <c r="H102" s="54">
        <v>709000</v>
      </c>
      <c r="I102" s="54">
        <v>78</v>
      </c>
      <c r="J102" s="55" t="s">
        <v>345</v>
      </c>
      <c r="K102" s="56">
        <v>672</v>
      </c>
      <c r="L102" s="54">
        <v>12</v>
      </c>
      <c r="M102" s="57">
        <v>672</v>
      </c>
      <c r="N102" s="58" t="s">
        <v>143</v>
      </c>
      <c r="O102" s="54" t="s">
        <v>136</v>
      </c>
      <c r="P102" s="54" t="s">
        <v>154</v>
      </c>
      <c r="Q102" s="57">
        <v>0</v>
      </c>
      <c r="R102" s="57">
        <v>0</v>
      </c>
      <c r="S102" s="57">
        <v>0</v>
      </c>
      <c r="T102" s="57">
        <v>19157.525915333961</v>
      </c>
      <c r="U102" s="57">
        <v>600.49234717986428</v>
      </c>
      <c r="V102" s="57">
        <v>252.38759523554029</v>
      </c>
      <c r="W102" s="57">
        <v>1186.8226204528382</v>
      </c>
      <c r="X102" s="57">
        <v>0</v>
      </c>
      <c r="Y102" s="57">
        <v>1439.2102156883784</v>
      </c>
      <c r="Z102" s="57">
        <v>21197.228478202203</v>
      </c>
      <c r="AA102" s="57">
        <v>0</v>
      </c>
      <c r="AB102" s="57">
        <v>0</v>
      </c>
      <c r="AC102" s="57">
        <v>0</v>
      </c>
      <c r="AD102" s="57">
        <v>0</v>
      </c>
      <c r="AE102" s="36">
        <v>85.206078228740196</v>
      </c>
      <c r="AF102" s="36">
        <v>508.80787930646795</v>
      </c>
      <c r="AG102" s="36">
        <v>594.01395753520819</v>
      </c>
      <c r="AH102" s="36">
        <v>21791.242435737411</v>
      </c>
      <c r="AI102" s="36">
        <v>0</v>
      </c>
      <c r="AJ102" s="36">
        <v>63.55232739156925</v>
      </c>
      <c r="AK102" s="36">
        <v>21854.794763128979</v>
      </c>
    </row>
    <row r="103" spans="1:37" ht="15.75" customHeight="1" x14ac:dyDescent="0.3">
      <c r="A103" s="54" t="s">
        <v>496</v>
      </c>
      <c r="B103" s="54">
        <v>102</v>
      </c>
      <c r="C103" s="54" t="s">
        <v>45</v>
      </c>
      <c r="D103" s="54">
        <v>167</v>
      </c>
      <c r="E103" s="55" t="s">
        <v>194</v>
      </c>
      <c r="F103" s="54" t="s">
        <v>182</v>
      </c>
      <c r="G103" s="54" t="s">
        <v>323</v>
      </c>
      <c r="H103" s="54" t="s">
        <v>343</v>
      </c>
      <c r="I103" s="54">
        <v>25</v>
      </c>
      <c r="J103" s="55" t="s">
        <v>344</v>
      </c>
      <c r="K103" s="56">
        <v>4709</v>
      </c>
      <c r="L103" s="54">
        <v>12</v>
      </c>
      <c r="M103" s="57">
        <v>4709</v>
      </c>
      <c r="N103" s="58" t="s">
        <v>143</v>
      </c>
      <c r="O103" s="54" t="s">
        <v>136</v>
      </c>
      <c r="P103" s="54" t="s">
        <v>154</v>
      </c>
      <c r="Q103" s="57">
        <v>0</v>
      </c>
      <c r="R103" s="57">
        <v>0</v>
      </c>
      <c r="S103" s="57">
        <v>0</v>
      </c>
      <c r="T103" s="57">
        <v>134245.22252277919</v>
      </c>
      <c r="U103" s="57">
        <v>4193.910407259722</v>
      </c>
      <c r="V103" s="57">
        <v>1768.5910505419035</v>
      </c>
      <c r="W103" s="57">
        <v>8316.5888686196668</v>
      </c>
      <c r="X103" s="57">
        <v>0</v>
      </c>
      <c r="Y103" s="57">
        <v>10085.17991916157</v>
      </c>
      <c r="Z103" s="57">
        <v>148524.31284920048</v>
      </c>
      <c r="AA103" s="57">
        <v>0</v>
      </c>
      <c r="AB103" s="57">
        <v>0</v>
      </c>
      <c r="AC103" s="57">
        <v>0</v>
      </c>
      <c r="AD103" s="57">
        <v>0</v>
      </c>
      <c r="AE103" s="36">
        <v>597.10185273755292</v>
      </c>
      <c r="AF103" s="36">
        <v>3569.7860454157162</v>
      </c>
      <c r="AG103" s="36">
        <v>4166.8878981532689</v>
      </c>
      <c r="AH103" s="36">
        <v>152691.20074735375</v>
      </c>
      <c r="AI103" s="36">
        <v>0</v>
      </c>
      <c r="AJ103" s="36">
        <v>447.1136496045857</v>
      </c>
      <c r="AK103" s="36">
        <v>153138.31439695833</v>
      </c>
    </row>
    <row r="104" spans="1:37" ht="15.75" customHeight="1" x14ac:dyDescent="0.3">
      <c r="A104" s="54" t="s">
        <v>496</v>
      </c>
      <c r="B104" s="54">
        <v>103</v>
      </c>
      <c r="C104" s="54" t="s">
        <v>45</v>
      </c>
      <c r="D104" s="54">
        <v>167</v>
      </c>
      <c r="E104" s="55" t="s">
        <v>194</v>
      </c>
      <c r="F104" s="54" t="s">
        <v>182</v>
      </c>
      <c r="G104" s="54" t="s">
        <v>323</v>
      </c>
      <c r="H104" s="54" t="s">
        <v>339</v>
      </c>
      <c r="I104" s="54">
        <v>25</v>
      </c>
      <c r="J104" s="55" t="s">
        <v>340</v>
      </c>
      <c r="K104" s="56">
        <v>1218</v>
      </c>
      <c r="L104" s="54">
        <v>12</v>
      </c>
      <c r="M104" s="57">
        <v>1218</v>
      </c>
      <c r="N104" s="58" t="s">
        <v>143</v>
      </c>
      <c r="O104" s="54" t="s">
        <v>136</v>
      </c>
      <c r="P104" s="54" t="s">
        <v>154</v>
      </c>
      <c r="Q104" s="57">
        <v>0</v>
      </c>
      <c r="R104" s="57">
        <v>0</v>
      </c>
      <c r="S104" s="57">
        <v>0</v>
      </c>
      <c r="T104" s="57">
        <v>34723.015721542797</v>
      </c>
      <c r="U104" s="57">
        <v>1084.770200900901</v>
      </c>
      <c r="V104" s="57">
        <v>457.45251636441674</v>
      </c>
      <c r="W104" s="57">
        <v>2151.1159995707694</v>
      </c>
      <c r="X104" s="57">
        <v>0</v>
      </c>
      <c r="Y104" s="57">
        <v>2608.568515935186</v>
      </c>
      <c r="Z104" s="57">
        <v>38416.354438378883</v>
      </c>
      <c r="AA104" s="57">
        <v>0</v>
      </c>
      <c r="AB104" s="57">
        <v>0</v>
      </c>
      <c r="AC104" s="57">
        <v>0</v>
      </c>
      <c r="AD104" s="57">
        <v>0</v>
      </c>
      <c r="AE104" s="36">
        <v>154.44256883294534</v>
      </c>
      <c r="AF104" s="36">
        <v>923.33816167261466</v>
      </c>
      <c r="AG104" s="36">
        <v>1077.7807305055601</v>
      </c>
      <c r="AH104" s="36">
        <v>39494.135168884444</v>
      </c>
      <c r="AI104" s="36">
        <v>0</v>
      </c>
      <c r="AJ104" s="36">
        <v>115.64757384123706</v>
      </c>
      <c r="AK104" s="36">
        <v>39609.782742725678</v>
      </c>
    </row>
    <row r="105" spans="1:37" ht="15.75" customHeight="1" x14ac:dyDescent="0.3">
      <c r="A105" s="54" t="s">
        <v>496</v>
      </c>
      <c r="B105" s="54">
        <v>104</v>
      </c>
      <c r="C105" s="54" t="s">
        <v>45</v>
      </c>
      <c r="D105" s="54">
        <v>167</v>
      </c>
      <c r="E105" s="55" t="s">
        <v>194</v>
      </c>
      <c r="F105" s="54" t="s">
        <v>182</v>
      </c>
      <c r="G105" s="54" t="s">
        <v>323</v>
      </c>
      <c r="H105" s="54" t="s">
        <v>346</v>
      </c>
      <c r="I105" s="54">
        <v>25</v>
      </c>
      <c r="J105" s="55" t="s">
        <v>347</v>
      </c>
      <c r="K105" s="56">
        <v>25643</v>
      </c>
      <c r="L105" s="54">
        <v>12</v>
      </c>
      <c r="M105" s="57">
        <v>25643</v>
      </c>
      <c r="N105" s="58" t="s">
        <v>143</v>
      </c>
      <c r="O105" s="54" t="s">
        <v>136</v>
      </c>
      <c r="P105" s="54" t="s">
        <v>154</v>
      </c>
      <c r="Q105" s="57">
        <v>0</v>
      </c>
      <c r="R105" s="57">
        <v>0</v>
      </c>
      <c r="S105" s="57">
        <v>0</v>
      </c>
      <c r="T105" s="57">
        <v>731036.36465313798</v>
      </c>
      <c r="U105" s="57">
        <v>22838.064254270776</v>
      </c>
      <c r="V105" s="57">
        <v>9630.9153342633326</v>
      </c>
      <c r="W105" s="57">
        <v>45288.232821833531</v>
      </c>
      <c r="X105" s="57">
        <v>0</v>
      </c>
      <c r="Y105" s="57">
        <v>54919.148156096868</v>
      </c>
      <c r="Z105" s="57">
        <v>808793.57706350554</v>
      </c>
      <c r="AA105" s="57">
        <v>0</v>
      </c>
      <c r="AB105" s="57">
        <v>0</v>
      </c>
      <c r="AC105" s="57">
        <v>0</v>
      </c>
      <c r="AD105" s="57">
        <v>0</v>
      </c>
      <c r="AE105" s="36">
        <v>3251.5359545018205</v>
      </c>
      <c r="AF105" s="36">
        <v>19439.376420173117</v>
      </c>
      <c r="AG105" s="36">
        <v>22690.912374674939</v>
      </c>
      <c r="AH105" s="36">
        <v>831484.48943818046</v>
      </c>
      <c r="AI105" s="36">
        <v>0</v>
      </c>
      <c r="AJ105" s="36">
        <v>2434.770719220724</v>
      </c>
      <c r="AK105" s="36">
        <v>833919.26015740121</v>
      </c>
    </row>
    <row r="106" spans="1:37" ht="15.75" customHeight="1" x14ac:dyDescent="0.3">
      <c r="A106" s="54" t="s">
        <v>496</v>
      </c>
      <c r="B106" s="54">
        <v>105</v>
      </c>
      <c r="C106" s="54" t="s">
        <v>45</v>
      </c>
      <c r="D106" s="54">
        <v>167</v>
      </c>
      <c r="E106" s="55" t="s">
        <v>194</v>
      </c>
      <c r="F106" s="54" t="s">
        <v>183</v>
      </c>
      <c r="G106" s="54" t="s">
        <v>335</v>
      </c>
      <c r="H106" s="54" t="s">
        <v>348</v>
      </c>
      <c r="I106" s="54">
        <v>25</v>
      </c>
      <c r="J106" s="55" t="s">
        <v>349</v>
      </c>
      <c r="K106" s="56">
        <v>213</v>
      </c>
      <c r="L106" s="54">
        <v>12</v>
      </c>
      <c r="M106" s="57">
        <v>213</v>
      </c>
      <c r="N106" s="58" t="s">
        <v>144</v>
      </c>
      <c r="O106" s="54" t="s">
        <v>136</v>
      </c>
      <c r="P106" s="54" t="s">
        <v>154</v>
      </c>
      <c r="Q106" s="57">
        <v>0</v>
      </c>
      <c r="R106" s="57">
        <v>0</v>
      </c>
      <c r="S106" s="57">
        <v>0</v>
      </c>
      <c r="T106" s="57">
        <v>3000</v>
      </c>
      <c r="U106" s="57">
        <v>189.70119276838415</v>
      </c>
      <c r="V106" s="57">
        <v>79.997853846979297</v>
      </c>
      <c r="W106" s="57">
        <v>376.18038416139075</v>
      </c>
      <c r="X106" s="57">
        <v>0</v>
      </c>
      <c r="Y106" s="57">
        <v>456.17823800837004</v>
      </c>
      <c r="Z106" s="57">
        <v>3645.8794307767544</v>
      </c>
      <c r="AA106" s="57">
        <v>0</v>
      </c>
      <c r="AB106" s="57">
        <v>0</v>
      </c>
      <c r="AC106" s="57">
        <v>0</v>
      </c>
      <c r="AD106" s="57">
        <v>0</v>
      </c>
      <c r="AE106" s="36">
        <v>27.008429524973202</v>
      </c>
      <c r="AF106" s="36">
        <v>161.47046669644249</v>
      </c>
      <c r="AG106" s="36">
        <v>188.47889622141568</v>
      </c>
      <c r="AH106" s="36">
        <v>3834.35832699817</v>
      </c>
      <c r="AI106" s="36">
        <v>0</v>
      </c>
      <c r="AJ106" s="36">
        <v>20.224083110167072</v>
      </c>
      <c r="AK106" s="36">
        <v>3854.5824101083372</v>
      </c>
    </row>
    <row r="107" spans="1:37" ht="15.75" customHeight="1" x14ac:dyDescent="0.3">
      <c r="A107" s="54" t="s">
        <v>496</v>
      </c>
      <c r="B107" s="54">
        <v>106</v>
      </c>
      <c r="C107" s="54" t="s">
        <v>52</v>
      </c>
      <c r="D107" s="54">
        <v>169</v>
      </c>
      <c r="E107" s="55" t="s">
        <v>195</v>
      </c>
      <c r="F107" s="54" t="s">
        <v>182</v>
      </c>
      <c r="G107" s="54" t="s">
        <v>322</v>
      </c>
      <c r="H107" s="54">
        <v>108701</v>
      </c>
      <c r="I107" s="54">
        <v>10</v>
      </c>
      <c r="J107" s="55" t="s">
        <v>311</v>
      </c>
      <c r="K107" s="56">
        <v>1232</v>
      </c>
      <c r="L107" s="54">
        <v>12</v>
      </c>
      <c r="M107" s="57">
        <v>1232</v>
      </c>
      <c r="N107" s="58" t="s">
        <v>145</v>
      </c>
      <c r="O107" s="54" t="s">
        <v>136</v>
      </c>
      <c r="P107" s="54" t="s">
        <v>154</v>
      </c>
      <c r="Q107" s="57">
        <v>0</v>
      </c>
      <c r="R107" s="57">
        <v>0</v>
      </c>
      <c r="S107" s="57">
        <v>0</v>
      </c>
      <c r="T107" s="57">
        <v>41073.089999999997</v>
      </c>
      <c r="U107" s="57">
        <v>1097.2388238997619</v>
      </c>
      <c r="V107" s="57">
        <v>0</v>
      </c>
      <c r="W107" s="57">
        <v>0</v>
      </c>
      <c r="X107" s="57">
        <v>0</v>
      </c>
      <c r="Y107" s="57">
        <v>0</v>
      </c>
      <c r="Z107" s="57">
        <v>42170.328823899756</v>
      </c>
      <c r="AA107" s="57">
        <v>0</v>
      </c>
      <c r="AB107" s="57">
        <v>0</v>
      </c>
      <c r="AC107" s="57">
        <v>0</v>
      </c>
      <c r="AD107" s="57">
        <v>0</v>
      </c>
      <c r="AE107" s="36">
        <v>156.21777077355392</v>
      </c>
      <c r="AF107" s="36">
        <v>933.95124399069073</v>
      </c>
      <c r="AG107" s="36">
        <v>1090.1690147642446</v>
      </c>
      <c r="AH107" s="36">
        <v>43260.497838664</v>
      </c>
      <c r="AI107" s="36">
        <v>0</v>
      </c>
      <c r="AJ107" s="36">
        <v>116.9768562991823</v>
      </c>
      <c r="AK107" s="36">
        <v>43377.474694963181</v>
      </c>
    </row>
    <row r="108" spans="1:37" ht="15.75" customHeight="1" x14ac:dyDescent="0.3">
      <c r="A108" s="54" t="s">
        <v>496</v>
      </c>
      <c r="B108" s="54">
        <v>107</v>
      </c>
      <c r="C108" s="54" t="s">
        <v>52</v>
      </c>
      <c r="D108" s="54">
        <v>188</v>
      </c>
      <c r="E108" s="55" t="s">
        <v>477</v>
      </c>
      <c r="F108" s="54" t="s">
        <v>182</v>
      </c>
      <c r="G108" s="54" t="s">
        <v>307</v>
      </c>
      <c r="H108" s="54">
        <v>108701</v>
      </c>
      <c r="I108" s="54">
        <v>10</v>
      </c>
      <c r="J108" s="55" t="s">
        <v>311</v>
      </c>
      <c r="K108" s="56">
        <v>5490</v>
      </c>
      <c r="L108" s="54">
        <v>12</v>
      </c>
      <c r="M108" s="57">
        <v>5490</v>
      </c>
      <c r="N108" s="58"/>
      <c r="O108" s="54" t="s">
        <v>138</v>
      </c>
      <c r="P108" s="54" t="s">
        <v>142</v>
      </c>
      <c r="Q108" s="57">
        <v>61334.017268244184</v>
      </c>
      <c r="R108" s="57">
        <v>49633.830139362035</v>
      </c>
      <c r="S108" s="57">
        <v>7629.2127593682253</v>
      </c>
      <c r="T108" s="57">
        <v>0</v>
      </c>
      <c r="U108" s="57">
        <v>0</v>
      </c>
      <c r="V108" s="57">
        <v>2278.2904924125114</v>
      </c>
      <c r="W108" s="57">
        <v>0</v>
      </c>
      <c r="X108" s="57">
        <v>858.45985754103435</v>
      </c>
      <c r="Y108" s="57">
        <v>3136.750349953546</v>
      </c>
      <c r="Z108" s="57">
        <v>121733.810516928</v>
      </c>
      <c r="AA108" s="57">
        <v>0</v>
      </c>
      <c r="AB108" s="57">
        <v>37760.371084800012</v>
      </c>
      <c r="AC108" s="57">
        <v>0</v>
      </c>
      <c r="AD108" s="57">
        <v>37760.371084800012</v>
      </c>
      <c r="AE108" s="36">
        <v>696.13276099578809</v>
      </c>
      <c r="AF108" s="36">
        <v>4161.8444233026721</v>
      </c>
      <c r="AG108" s="36">
        <v>4857.9771842984601</v>
      </c>
      <c r="AH108" s="36">
        <v>164352.15878602647</v>
      </c>
      <c r="AI108" s="36">
        <v>0</v>
      </c>
      <c r="AJ108" s="36">
        <v>521.26862100853157</v>
      </c>
      <c r="AK108" s="36">
        <v>164873.42740703499</v>
      </c>
    </row>
    <row r="109" spans="1:37" ht="15.75" customHeight="1" x14ac:dyDescent="0.3">
      <c r="A109" s="54" t="s">
        <v>496</v>
      </c>
      <c r="B109" s="54">
        <v>108</v>
      </c>
      <c r="C109" s="54" t="s">
        <v>51</v>
      </c>
      <c r="D109" s="54">
        <v>188</v>
      </c>
      <c r="E109" s="55" t="s">
        <v>477</v>
      </c>
      <c r="F109" s="54" t="s">
        <v>182</v>
      </c>
      <c r="G109" s="54" t="s">
        <v>307</v>
      </c>
      <c r="H109" s="54">
        <v>601480</v>
      </c>
      <c r="I109" s="54">
        <v>60</v>
      </c>
      <c r="J109" s="55" t="s">
        <v>409</v>
      </c>
      <c r="K109" s="56">
        <v>1226</v>
      </c>
      <c r="L109" s="54">
        <v>12</v>
      </c>
      <c r="M109" s="57">
        <v>1226</v>
      </c>
      <c r="N109" s="58"/>
      <c r="O109" s="54" t="s">
        <v>138</v>
      </c>
      <c r="P109" s="54" t="s">
        <v>142</v>
      </c>
      <c r="Q109" s="57">
        <v>13696.813328026845</v>
      </c>
      <c r="R109" s="57">
        <v>11083.984654072468</v>
      </c>
      <c r="S109" s="57">
        <v>1703.7185506348715</v>
      </c>
      <c r="T109" s="57">
        <v>0</v>
      </c>
      <c r="U109" s="57">
        <v>0</v>
      </c>
      <c r="V109" s="57">
        <v>508.77671105605447</v>
      </c>
      <c r="W109" s="57">
        <v>0</v>
      </c>
      <c r="X109" s="57">
        <v>191.70706472592133</v>
      </c>
      <c r="Y109" s="57">
        <v>700.48377578197574</v>
      </c>
      <c r="Z109" s="57">
        <v>27185.000308516162</v>
      </c>
      <c r="AA109" s="57">
        <v>0</v>
      </c>
      <c r="AB109" s="57">
        <v>8432.4617395200021</v>
      </c>
      <c r="AC109" s="57">
        <v>0</v>
      </c>
      <c r="AD109" s="57">
        <v>8432.4617395200021</v>
      </c>
      <c r="AE109" s="36">
        <v>155.45696994186451</v>
      </c>
      <c r="AF109" s="36">
        <v>929.40278014008652</v>
      </c>
      <c r="AG109" s="36">
        <v>1084.859750081951</v>
      </c>
      <c r="AH109" s="36">
        <v>36702.321798118115</v>
      </c>
      <c r="AI109" s="36">
        <v>0</v>
      </c>
      <c r="AJ109" s="36">
        <v>116.40716381720577</v>
      </c>
      <c r="AK109" s="36">
        <v>36818.728961935318</v>
      </c>
    </row>
    <row r="110" spans="1:37" ht="15.75" customHeight="1" x14ac:dyDescent="0.3">
      <c r="A110" s="54" t="s">
        <v>496</v>
      </c>
      <c r="B110" s="54">
        <v>109</v>
      </c>
      <c r="C110" s="54" t="s">
        <v>51</v>
      </c>
      <c r="D110" s="54">
        <v>188</v>
      </c>
      <c r="E110" s="55" t="s">
        <v>477</v>
      </c>
      <c r="F110" s="54" t="s">
        <v>181</v>
      </c>
      <c r="G110" s="54" t="s">
        <v>307</v>
      </c>
      <c r="H110" s="54">
        <v>601484</v>
      </c>
      <c r="I110" s="54">
        <v>60</v>
      </c>
      <c r="J110" s="55" t="s">
        <v>478</v>
      </c>
      <c r="K110" s="56">
        <v>8705</v>
      </c>
      <c r="L110" s="54">
        <v>12</v>
      </c>
      <c r="M110" s="57">
        <v>8705</v>
      </c>
      <c r="N110" s="58"/>
      <c r="O110" s="54" t="s">
        <v>138</v>
      </c>
      <c r="P110" s="54" t="s">
        <v>142</v>
      </c>
      <c r="Q110" s="57">
        <v>93827.482726402653</v>
      </c>
      <c r="R110" s="57">
        <v>78699.907352121401</v>
      </c>
      <c r="S110" s="57">
        <v>12096.957572003716</v>
      </c>
      <c r="T110" s="57">
        <v>0</v>
      </c>
      <c r="U110" s="57">
        <v>0</v>
      </c>
      <c r="V110" s="57">
        <v>3612.4806441622791</v>
      </c>
      <c r="W110" s="57">
        <v>0</v>
      </c>
      <c r="X110" s="57">
        <v>1361.1827067203469</v>
      </c>
      <c r="Y110" s="57">
        <v>4973.6633508826262</v>
      </c>
      <c r="Z110" s="57">
        <v>189598.0110014104</v>
      </c>
      <c r="AA110" s="57">
        <v>0</v>
      </c>
      <c r="AB110" s="57">
        <v>59873.229561600012</v>
      </c>
      <c r="AC110" s="57">
        <v>0</v>
      </c>
      <c r="AD110" s="57">
        <v>59873.229561600012</v>
      </c>
      <c r="AE110" s="36">
        <v>1103.795206642684</v>
      </c>
      <c r="AF110" s="36">
        <v>6599.0629699179881</v>
      </c>
      <c r="AG110" s="36">
        <v>7702.8581765606723</v>
      </c>
      <c r="AH110" s="36">
        <v>257174.09873957108</v>
      </c>
      <c r="AI110" s="36">
        <v>0</v>
      </c>
      <c r="AJ110" s="36">
        <v>826.52884260095948</v>
      </c>
      <c r="AK110" s="36">
        <v>258000.62758217205</v>
      </c>
    </row>
    <row r="111" spans="1:37" ht="15.75" customHeight="1" x14ac:dyDescent="0.3">
      <c r="A111" s="54" t="s">
        <v>496</v>
      </c>
      <c r="B111" s="54">
        <v>110</v>
      </c>
      <c r="C111" s="54" t="s">
        <v>51</v>
      </c>
      <c r="D111" s="54">
        <v>188</v>
      </c>
      <c r="E111" s="55" t="s">
        <v>477</v>
      </c>
      <c r="F111" s="54" t="s">
        <v>182</v>
      </c>
      <c r="G111" s="54" t="s">
        <v>307</v>
      </c>
      <c r="H111" s="54">
        <v>601484</v>
      </c>
      <c r="I111" s="54">
        <v>60</v>
      </c>
      <c r="J111" s="55" t="s">
        <v>478</v>
      </c>
      <c r="K111" s="56">
        <v>2386</v>
      </c>
      <c r="L111" s="54">
        <v>12</v>
      </c>
      <c r="M111" s="57">
        <v>2386</v>
      </c>
      <c r="N111" s="58"/>
      <c r="O111" s="54" t="s">
        <v>138</v>
      </c>
      <c r="P111" s="54" t="s">
        <v>142</v>
      </c>
      <c r="Q111" s="57">
        <v>26656.277814577526</v>
      </c>
      <c r="R111" s="57">
        <v>21571.278454010528</v>
      </c>
      <c r="S111" s="57">
        <v>3315.7197894084857</v>
      </c>
      <c r="T111" s="57">
        <v>0</v>
      </c>
      <c r="U111" s="57">
        <v>0</v>
      </c>
      <c r="V111" s="57">
        <v>990.16413750387119</v>
      </c>
      <c r="W111" s="57">
        <v>0</v>
      </c>
      <c r="X111" s="57">
        <v>373.09384701145865</v>
      </c>
      <c r="Y111" s="57">
        <v>1363.2579845153298</v>
      </c>
      <c r="Z111" s="57">
        <v>52906.53404251187</v>
      </c>
      <c r="AA111" s="57">
        <v>0</v>
      </c>
      <c r="AB111" s="57">
        <v>16410.973662720004</v>
      </c>
      <c r="AC111" s="57">
        <v>0</v>
      </c>
      <c r="AD111" s="57">
        <v>16410.973662720004</v>
      </c>
      <c r="AE111" s="36">
        <v>302.54513073514579</v>
      </c>
      <c r="AF111" s="36">
        <v>1808.7724579235291</v>
      </c>
      <c r="AG111" s="36">
        <v>2111.317588658675</v>
      </c>
      <c r="AH111" s="36">
        <v>71428.825293890535</v>
      </c>
      <c r="AI111" s="36">
        <v>0</v>
      </c>
      <c r="AJ111" s="36">
        <v>226.54771033266962</v>
      </c>
      <c r="AK111" s="36">
        <v>71655.373004223205</v>
      </c>
    </row>
    <row r="112" spans="1:37" ht="15.75" customHeight="1" x14ac:dyDescent="0.3">
      <c r="A112" s="54" t="s">
        <v>496</v>
      </c>
      <c r="B112" s="54">
        <v>111</v>
      </c>
      <c r="C112" s="54" t="s">
        <v>51</v>
      </c>
      <c r="D112" s="54">
        <v>188</v>
      </c>
      <c r="E112" s="55" t="s">
        <v>477</v>
      </c>
      <c r="F112" s="54" t="s">
        <v>181</v>
      </c>
      <c r="G112" s="54" t="s">
        <v>307</v>
      </c>
      <c r="H112" s="54">
        <v>601486</v>
      </c>
      <c r="I112" s="54">
        <v>60</v>
      </c>
      <c r="J112" s="55" t="s">
        <v>379</v>
      </c>
      <c r="K112" s="56">
        <v>2294</v>
      </c>
      <c r="L112" s="54">
        <v>12</v>
      </c>
      <c r="M112" s="57">
        <v>2294</v>
      </c>
      <c r="N112" s="58"/>
      <c r="O112" s="54" t="s">
        <v>138</v>
      </c>
      <c r="P112" s="54" t="s">
        <v>142</v>
      </c>
      <c r="Q112" s="57">
        <v>24726.04771675677</v>
      </c>
      <c r="R112" s="57">
        <v>20739.527566429235</v>
      </c>
      <c r="S112" s="57">
        <v>3187.8714152988541</v>
      </c>
      <c r="T112" s="57">
        <v>0</v>
      </c>
      <c r="U112" s="57">
        <v>0</v>
      </c>
      <c r="V112" s="57">
        <v>951.98513471663045</v>
      </c>
      <c r="W112" s="57">
        <v>0</v>
      </c>
      <c r="X112" s="57">
        <v>358.70799876122635</v>
      </c>
      <c r="Y112" s="57">
        <v>1310.6931334778569</v>
      </c>
      <c r="Z112" s="57">
        <v>49964.139831962711</v>
      </c>
      <c r="AA112" s="57">
        <v>0</v>
      </c>
      <c r="AB112" s="57">
        <v>15778.195130880003</v>
      </c>
      <c r="AC112" s="57">
        <v>0</v>
      </c>
      <c r="AD112" s="57">
        <v>15778.195130880003</v>
      </c>
      <c r="AE112" s="36">
        <v>290.87951798257518</v>
      </c>
      <c r="AF112" s="36">
        <v>1739.0293455476008</v>
      </c>
      <c r="AG112" s="36">
        <v>2029.9088635301759</v>
      </c>
      <c r="AH112" s="36">
        <v>67772.243826372884</v>
      </c>
      <c r="AI112" s="36">
        <v>0</v>
      </c>
      <c r="AJ112" s="36">
        <v>217.81242560902942</v>
      </c>
      <c r="AK112" s="36">
        <v>67990.056251981907</v>
      </c>
    </row>
    <row r="113" spans="1:37" ht="15.75" customHeight="1" x14ac:dyDescent="0.3">
      <c r="A113" s="54" t="s">
        <v>496</v>
      </c>
      <c r="B113" s="54">
        <v>112</v>
      </c>
      <c r="C113" s="54" t="s">
        <v>51</v>
      </c>
      <c r="D113" s="54">
        <v>188</v>
      </c>
      <c r="E113" s="55" t="s">
        <v>477</v>
      </c>
      <c r="F113" s="54" t="s">
        <v>182</v>
      </c>
      <c r="G113" s="54" t="s">
        <v>307</v>
      </c>
      <c r="H113" s="54">
        <v>601486</v>
      </c>
      <c r="I113" s="54">
        <v>60</v>
      </c>
      <c r="J113" s="55" t="s">
        <v>379</v>
      </c>
      <c r="K113" s="56">
        <v>1226</v>
      </c>
      <c r="L113" s="54">
        <v>12</v>
      </c>
      <c r="M113" s="57">
        <v>1226</v>
      </c>
      <c r="N113" s="58"/>
      <c r="O113" s="54" t="s">
        <v>138</v>
      </c>
      <c r="P113" s="54" t="s">
        <v>142</v>
      </c>
      <c r="Q113" s="57">
        <v>13696.813328026845</v>
      </c>
      <c r="R113" s="57">
        <v>11083.984654072468</v>
      </c>
      <c r="S113" s="57">
        <v>1703.7185506348715</v>
      </c>
      <c r="T113" s="57">
        <v>0</v>
      </c>
      <c r="U113" s="57">
        <v>0</v>
      </c>
      <c r="V113" s="57">
        <v>508.77671105605447</v>
      </c>
      <c r="W113" s="57">
        <v>0</v>
      </c>
      <c r="X113" s="57">
        <v>191.70706472592133</v>
      </c>
      <c r="Y113" s="57">
        <v>700.48377578197574</v>
      </c>
      <c r="Z113" s="57">
        <v>27185.000308516162</v>
      </c>
      <c r="AA113" s="57">
        <v>0</v>
      </c>
      <c r="AB113" s="57">
        <v>8432.4617395200021</v>
      </c>
      <c r="AC113" s="57">
        <v>0</v>
      </c>
      <c r="AD113" s="57">
        <v>8432.4617395200021</v>
      </c>
      <c r="AE113" s="36">
        <v>155.45696994186451</v>
      </c>
      <c r="AF113" s="36">
        <v>929.40278014008652</v>
      </c>
      <c r="AG113" s="36">
        <v>1084.859750081951</v>
      </c>
      <c r="AH113" s="36">
        <v>36702.321798118115</v>
      </c>
      <c r="AI113" s="36">
        <v>0</v>
      </c>
      <c r="AJ113" s="36">
        <v>116.40716381720577</v>
      </c>
      <c r="AK113" s="36">
        <v>36818.728961935318</v>
      </c>
    </row>
    <row r="114" spans="1:37" ht="15.75" customHeight="1" x14ac:dyDescent="0.3">
      <c r="A114" s="54" t="s">
        <v>496</v>
      </c>
      <c r="B114" s="54">
        <v>113</v>
      </c>
      <c r="C114" s="54" t="s">
        <v>51</v>
      </c>
      <c r="D114" s="54">
        <v>188</v>
      </c>
      <c r="E114" s="55" t="s">
        <v>477</v>
      </c>
      <c r="F114" s="54" t="s">
        <v>181</v>
      </c>
      <c r="G114" s="54" t="s">
        <v>307</v>
      </c>
      <c r="H114" s="54">
        <v>601690</v>
      </c>
      <c r="I114" s="54">
        <v>60</v>
      </c>
      <c r="J114" s="55" t="s">
        <v>367</v>
      </c>
      <c r="K114" s="56">
        <v>273</v>
      </c>
      <c r="L114" s="54">
        <v>12</v>
      </c>
      <c r="M114" s="57">
        <v>273</v>
      </c>
      <c r="N114" s="58"/>
      <c r="O114" s="54" t="s">
        <v>138</v>
      </c>
      <c r="P114" s="54" t="s">
        <v>142</v>
      </c>
      <c r="Q114" s="57">
        <v>2942.5505783237136</v>
      </c>
      <c r="R114" s="57">
        <v>2468.1303511923197</v>
      </c>
      <c r="S114" s="57">
        <v>379.37615360792813</v>
      </c>
      <c r="T114" s="57">
        <v>0</v>
      </c>
      <c r="U114" s="57">
        <v>0</v>
      </c>
      <c r="V114" s="57">
        <v>113.29204087952927</v>
      </c>
      <c r="W114" s="57">
        <v>0</v>
      </c>
      <c r="X114" s="57">
        <v>42.688441003406631</v>
      </c>
      <c r="Y114" s="57">
        <v>155.98048188293589</v>
      </c>
      <c r="Z114" s="57">
        <v>5946.0375650068972</v>
      </c>
      <c r="AA114" s="57">
        <v>0</v>
      </c>
      <c r="AB114" s="57">
        <v>1877.7015129600004</v>
      </c>
      <c r="AC114" s="57">
        <v>0</v>
      </c>
      <c r="AD114" s="57">
        <v>1877.7015129600004</v>
      </c>
      <c r="AE114" s="36">
        <v>34.616437841867054</v>
      </c>
      <c r="AF114" s="36">
        <v>206.9551052024826</v>
      </c>
      <c r="AG114" s="36">
        <v>241.57154304434965</v>
      </c>
      <c r="AH114" s="36">
        <v>8065.3106210112473</v>
      </c>
      <c r="AI114" s="36">
        <v>0</v>
      </c>
      <c r="AJ114" s="36">
        <v>25.921007929932443</v>
      </c>
      <c r="AK114" s="36">
        <v>8091.2316289411801</v>
      </c>
    </row>
    <row r="115" spans="1:37" ht="15.75" customHeight="1" x14ac:dyDescent="0.3">
      <c r="A115" s="54" t="s">
        <v>496</v>
      </c>
      <c r="B115" s="54">
        <v>114</v>
      </c>
      <c r="C115" s="54" t="s">
        <v>51</v>
      </c>
      <c r="D115" s="54">
        <v>188</v>
      </c>
      <c r="E115" s="55" t="s">
        <v>477</v>
      </c>
      <c r="F115" s="54" t="s">
        <v>182</v>
      </c>
      <c r="G115" s="54" t="s">
        <v>307</v>
      </c>
      <c r="H115" s="54">
        <v>601690</v>
      </c>
      <c r="I115" s="54">
        <v>60</v>
      </c>
      <c r="J115" s="55" t="s">
        <v>367</v>
      </c>
      <c r="K115" s="56">
        <v>1535</v>
      </c>
      <c r="L115" s="54">
        <v>12</v>
      </c>
      <c r="M115" s="57">
        <v>1535</v>
      </c>
      <c r="N115" s="58"/>
      <c r="O115" s="54" t="s">
        <v>138</v>
      </c>
      <c r="P115" s="54" t="s">
        <v>142</v>
      </c>
      <c r="Q115" s="57">
        <v>17148.946540392499</v>
      </c>
      <c r="R115" s="57">
        <v>13877.582743883555</v>
      </c>
      <c r="S115" s="57">
        <v>2133.1223288943947</v>
      </c>
      <c r="T115" s="57">
        <v>0</v>
      </c>
      <c r="U115" s="57">
        <v>0</v>
      </c>
      <c r="V115" s="57">
        <v>637.00836172189531</v>
      </c>
      <c r="W115" s="57">
        <v>0</v>
      </c>
      <c r="X115" s="57">
        <v>240.02475069681014</v>
      </c>
      <c r="Y115" s="57">
        <v>877.03311241870551</v>
      </c>
      <c r="Z115" s="57">
        <v>34036.684725589155</v>
      </c>
      <c r="AA115" s="57">
        <v>0</v>
      </c>
      <c r="AB115" s="57">
        <v>10557.772243200003</v>
      </c>
      <c r="AC115" s="57">
        <v>0</v>
      </c>
      <c r="AD115" s="57">
        <v>10557.772243200003</v>
      </c>
      <c r="AE115" s="36">
        <v>0</v>
      </c>
      <c r="AF115" s="36">
        <v>0</v>
      </c>
      <c r="AG115" s="36">
        <v>0</v>
      </c>
      <c r="AH115" s="36">
        <v>44594.456968789156</v>
      </c>
      <c r="AI115" s="36">
        <v>0</v>
      </c>
      <c r="AJ115" s="36">
        <v>145.74632663899746</v>
      </c>
      <c r="AK115" s="36">
        <v>44740.203295428153</v>
      </c>
    </row>
    <row r="116" spans="1:37" ht="15.75" customHeight="1" x14ac:dyDescent="0.3">
      <c r="A116" s="54" t="s">
        <v>496</v>
      </c>
      <c r="B116" s="54">
        <v>115</v>
      </c>
      <c r="C116" s="54" t="s">
        <v>52</v>
      </c>
      <c r="D116" s="54">
        <v>188</v>
      </c>
      <c r="E116" s="55" t="s">
        <v>477</v>
      </c>
      <c r="F116" s="54" t="s">
        <v>181</v>
      </c>
      <c r="G116" s="54" t="s">
        <v>316</v>
      </c>
      <c r="H116" s="54">
        <v>108701</v>
      </c>
      <c r="I116" s="54">
        <v>10</v>
      </c>
      <c r="J116" s="55" t="s">
        <v>311</v>
      </c>
      <c r="K116" s="56">
        <v>33055</v>
      </c>
      <c r="L116" s="54">
        <v>12</v>
      </c>
      <c r="M116" s="57">
        <v>33055</v>
      </c>
      <c r="N116" s="58"/>
      <c r="O116" s="54" t="s">
        <v>138</v>
      </c>
      <c r="P116" s="54" t="s">
        <v>142</v>
      </c>
      <c r="Q116" s="57">
        <v>356285.74859520275</v>
      </c>
      <c r="R116" s="57">
        <v>298842.66944564879</v>
      </c>
      <c r="S116" s="57">
        <v>45935.08702384639</v>
      </c>
      <c r="T116" s="57">
        <v>0</v>
      </c>
      <c r="U116" s="57">
        <v>0</v>
      </c>
      <c r="V116" s="57">
        <v>13717.466707959122</v>
      </c>
      <c r="W116" s="57">
        <v>0</v>
      </c>
      <c r="X116" s="57">
        <v>5168.7414555589967</v>
      </c>
      <c r="Y116" s="57">
        <v>18886.208163518117</v>
      </c>
      <c r="Z116" s="57">
        <v>719949.71322821605</v>
      </c>
      <c r="AA116" s="57">
        <v>0</v>
      </c>
      <c r="AB116" s="57">
        <v>227353.19967360006</v>
      </c>
      <c r="AC116" s="57">
        <v>0</v>
      </c>
      <c r="AD116" s="57">
        <v>227353.19967360006</v>
      </c>
      <c r="AE116" s="36">
        <v>4191.3785819154418</v>
      </c>
      <c r="AF116" s="36">
        <v>25058.245430285941</v>
      </c>
      <c r="AG116" s="36">
        <v>29249.624012201384</v>
      </c>
      <c r="AH116" s="36">
        <v>976552.53691401752</v>
      </c>
      <c r="AI116" s="36">
        <v>0</v>
      </c>
      <c r="AJ116" s="36">
        <v>3138.5308319557398</v>
      </c>
      <c r="AK116" s="36">
        <v>979691.06774597324</v>
      </c>
    </row>
    <row r="117" spans="1:37" ht="15.75" customHeight="1" x14ac:dyDescent="0.3">
      <c r="A117" s="54" t="s">
        <v>496</v>
      </c>
      <c r="B117" s="54">
        <v>116</v>
      </c>
      <c r="C117" s="54" t="s">
        <v>52</v>
      </c>
      <c r="D117" s="54">
        <v>188</v>
      </c>
      <c r="E117" s="55" t="s">
        <v>477</v>
      </c>
      <c r="F117" s="54" t="s">
        <v>181</v>
      </c>
      <c r="G117" s="54" t="s">
        <v>319</v>
      </c>
      <c r="H117" s="54">
        <v>108701</v>
      </c>
      <c r="I117" s="54">
        <v>10</v>
      </c>
      <c r="J117" s="55" t="s">
        <v>311</v>
      </c>
      <c r="K117" s="56">
        <v>21967</v>
      </c>
      <c r="L117" s="54">
        <v>12</v>
      </c>
      <c r="M117" s="57">
        <v>21967</v>
      </c>
      <c r="N117" s="58"/>
      <c r="O117" s="54" t="s">
        <v>138</v>
      </c>
      <c r="P117" s="54" t="s">
        <v>142</v>
      </c>
      <c r="Q117" s="57">
        <v>236772.92510636267</v>
      </c>
      <c r="R117" s="57">
        <v>198598.60595106843</v>
      </c>
      <c r="S117" s="57">
        <v>30526.578631155156</v>
      </c>
      <c r="T117" s="57">
        <v>0</v>
      </c>
      <c r="U117" s="57">
        <v>0</v>
      </c>
      <c r="V117" s="57">
        <v>9116.0668937751616</v>
      </c>
      <c r="W117" s="57">
        <v>0</v>
      </c>
      <c r="X117" s="57">
        <v>3434.934005574481</v>
      </c>
      <c r="Y117" s="57">
        <v>12551.000899349643</v>
      </c>
      <c r="Z117" s="57">
        <v>478449.11058793589</v>
      </c>
      <c r="AA117" s="57">
        <v>0</v>
      </c>
      <c r="AB117" s="57">
        <v>151089.63053184003</v>
      </c>
      <c r="AC117" s="57">
        <v>0</v>
      </c>
      <c r="AD117" s="57">
        <v>151089.63053184003</v>
      </c>
      <c r="AE117" s="36">
        <v>2785.4186449534568</v>
      </c>
      <c r="AF117" s="36">
        <v>16652.684234369728</v>
      </c>
      <c r="AG117" s="36">
        <v>19438.102879323185</v>
      </c>
      <c r="AH117" s="36">
        <v>648976.8439990991</v>
      </c>
      <c r="AI117" s="36">
        <v>0</v>
      </c>
      <c r="AJ117" s="36">
        <v>2085.7391252630991</v>
      </c>
      <c r="AK117" s="36">
        <v>651062.58312436217</v>
      </c>
    </row>
    <row r="118" spans="1:37" ht="15.75" customHeight="1" x14ac:dyDescent="0.3">
      <c r="A118" s="54" t="s">
        <v>496</v>
      </c>
      <c r="B118" s="54">
        <v>117</v>
      </c>
      <c r="C118" s="54" t="s">
        <v>46</v>
      </c>
      <c r="D118" s="54">
        <v>188</v>
      </c>
      <c r="E118" s="55" t="s">
        <v>477</v>
      </c>
      <c r="F118" s="54" t="s">
        <v>182</v>
      </c>
      <c r="G118" s="54" t="s">
        <v>319</v>
      </c>
      <c r="H118" s="54" t="s">
        <v>479</v>
      </c>
      <c r="I118" s="54">
        <v>50</v>
      </c>
      <c r="J118" s="55" t="s">
        <v>480</v>
      </c>
      <c r="K118" s="56">
        <v>4446</v>
      </c>
      <c r="L118" s="54">
        <v>12</v>
      </c>
      <c r="M118" s="57">
        <v>4446</v>
      </c>
      <c r="N118" s="58"/>
      <c r="O118" s="54" t="s">
        <v>138</v>
      </c>
      <c r="P118" s="54" t="s">
        <v>142</v>
      </c>
      <c r="Q118" s="57">
        <v>49670.499230348571</v>
      </c>
      <c r="R118" s="57">
        <v>40195.265719417774</v>
      </c>
      <c r="S118" s="57">
        <v>6178.411644471973</v>
      </c>
      <c r="T118" s="57">
        <v>0</v>
      </c>
      <c r="U118" s="57">
        <v>0</v>
      </c>
      <c r="V118" s="57">
        <v>1845.0418086094767</v>
      </c>
      <c r="W118" s="57">
        <v>0</v>
      </c>
      <c r="X118" s="57">
        <v>695.21175348405075</v>
      </c>
      <c r="Y118" s="57">
        <v>2540.2535620935273</v>
      </c>
      <c r="Z118" s="57">
        <v>98584.430156331829</v>
      </c>
      <c r="AA118" s="57">
        <v>0</v>
      </c>
      <c r="AB118" s="57">
        <v>30579.710353920007</v>
      </c>
      <c r="AC118" s="57">
        <v>0</v>
      </c>
      <c r="AD118" s="57">
        <v>30579.710353920007</v>
      </c>
      <c r="AE118" s="36">
        <v>563.75341628183492</v>
      </c>
      <c r="AF118" s="36">
        <v>3370.4117132975739</v>
      </c>
      <c r="AG118" s="36">
        <v>3934.165129579409</v>
      </c>
      <c r="AH118" s="36">
        <v>133098.30563983123</v>
      </c>
      <c r="AI118" s="36">
        <v>0</v>
      </c>
      <c r="AJ118" s="36">
        <v>422.1421291446141</v>
      </c>
      <c r="AK118" s="36">
        <v>133520.44776897584</v>
      </c>
    </row>
    <row r="119" spans="1:37" ht="15.75" customHeight="1" x14ac:dyDescent="0.3">
      <c r="A119" s="54" t="s">
        <v>496</v>
      </c>
      <c r="B119" s="54">
        <v>118</v>
      </c>
      <c r="C119" s="54" t="s">
        <v>52</v>
      </c>
      <c r="D119" s="54">
        <v>188</v>
      </c>
      <c r="E119" s="55" t="s">
        <v>477</v>
      </c>
      <c r="F119" s="54" t="s">
        <v>181</v>
      </c>
      <c r="G119" s="54" t="s">
        <v>321</v>
      </c>
      <c r="H119" s="54">
        <v>108701</v>
      </c>
      <c r="I119" s="54">
        <v>10</v>
      </c>
      <c r="J119" s="55" t="s">
        <v>311</v>
      </c>
      <c r="K119" s="56">
        <v>9664</v>
      </c>
      <c r="L119" s="54">
        <v>12</v>
      </c>
      <c r="M119" s="57">
        <v>9664</v>
      </c>
      <c r="N119" s="58"/>
      <c r="O119" s="54" t="s">
        <v>138</v>
      </c>
      <c r="P119" s="54" t="s">
        <v>142</v>
      </c>
      <c r="Q119" s="57">
        <v>104164.13475795006</v>
      </c>
      <c r="R119" s="57">
        <v>87370.006278104673</v>
      </c>
      <c r="S119" s="57">
        <v>13429.637906472592</v>
      </c>
      <c r="T119" s="57">
        <v>0</v>
      </c>
      <c r="U119" s="57">
        <v>0</v>
      </c>
      <c r="V119" s="57">
        <v>4010.4552493031897</v>
      </c>
      <c r="W119" s="57">
        <v>0</v>
      </c>
      <c r="X119" s="57">
        <v>1511.1395379374419</v>
      </c>
      <c r="Y119" s="57">
        <v>5521.5947872406314</v>
      </c>
      <c r="Z119" s="57">
        <v>210485.37372976795</v>
      </c>
      <c r="AA119" s="57">
        <v>0</v>
      </c>
      <c r="AB119" s="57">
        <v>66469.257953280015</v>
      </c>
      <c r="AC119" s="57">
        <v>0</v>
      </c>
      <c r="AD119" s="57">
        <v>66469.257953280015</v>
      </c>
      <c r="AE119" s="36">
        <v>1225.3965395743708</v>
      </c>
      <c r="AF119" s="36">
        <v>7326.0591087061966</v>
      </c>
      <c r="AG119" s="36">
        <v>8551.4556482805674</v>
      </c>
      <c r="AH119" s="36">
        <v>285506.08733132854</v>
      </c>
      <c r="AI119" s="36">
        <v>0</v>
      </c>
      <c r="AJ119" s="36">
        <v>917.58469097020929</v>
      </c>
      <c r="AK119" s="36">
        <v>286423.67202229874</v>
      </c>
    </row>
    <row r="120" spans="1:37" ht="15.75" customHeight="1" x14ac:dyDescent="0.3">
      <c r="A120" s="54" t="s">
        <v>496</v>
      </c>
      <c r="B120" s="54">
        <v>119</v>
      </c>
      <c r="C120" s="54" t="s">
        <v>43</v>
      </c>
      <c r="D120" s="54">
        <v>188</v>
      </c>
      <c r="E120" s="55" t="s">
        <v>477</v>
      </c>
      <c r="F120" s="54" t="s">
        <v>182</v>
      </c>
      <c r="G120" s="54" t="s">
        <v>321</v>
      </c>
      <c r="H120" s="54">
        <v>152000</v>
      </c>
      <c r="I120" s="54">
        <v>15</v>
      </c>
      <c r="J120" s="55" t="s">
        <v>497</v>
      </c>
      <c r="K120" s="56">
        <v>5325</v>
      </c>
      <c r="L120" s="54">
        <v>12</v>
      </c>
      <c r="M120" s="57">
        <v>5325</v>
      </c>
      <c r="N120" s="58"/>
      <c r="O120" s="54" t="s">
        <v>138</v>
      </c>
      <c r="P120" s="54" t="s">
        <v>142</v>
      </c>
      <c r="Q120" s="57">
        <v>59490.645164553789</v>
      </c>
      <c r="R120" s="57">
        <v>48142.103004026016</v>
      </c>
      <c r="S120" s="57">
        <v>7399.9194797150822</v>
      </c>
      <c r="T120" s="57">
        <v>0</v>
      </c>
      <c r="U120" s="57">
        <v>0</v>
      </c>
      <c r="V120" s="57">
        <v>2209.8172808919171</v>
      </c>
      <c r="W120" s="57">
        <v>0</v>
      </c>
      <c r="X120" s="57">
        <v>832.65915144007431</v>
      </c>
      <c r="Y120" s="57">
        <v>3042.4764323319914</v>
      </c>
      <c r="Z120" s="57">
        <v>118075.14408062688</v>
      </c>
      <c r="AA120" s="57">
        <v>0</v>
      </c>
      <c r="AB120" s="57">
        <v>36625.496544000009</v>
      </c>
      <c r="AC120" s="57">
        <v>0</v>
      </c>
      <c r="AD120" s="57">
        <v>36625.496544000009</v>
      </c>
      <c r="AE120" s="36">
        <v>675.21073812432985</v>
      </c>
      <c r="AF120" s="36">
        <v>4036.7616674110614</v>
      </c>
      <c r="AG120" s="36">
        <v>4711.9724055353909</v>
      </c>
      <c r="AH120" s="36">
        <v>159412.61303016229</v>
      </c>
      <c r="AI120" s="36">
        <v>0</v>
      </c>
      <c r="AJ120" s="36">
        <v>505.60207775417678</v>
      </c>
      <c r="AK120" s="36">
        <v>159918.21510791648</v>
      </c>
    </row>
    <row r="121" spans="1:37" ht="15.75" customHeight="1" x14ac:dyDescent="0.3">
      <c r="A121" s="54" t="s">
        <v>496</v>
      </c>
      <c r="B121" s="54">
        <v>120</v>
      </c>
      <c r="C121" s="54" t="s">
        <v>46</v>
      </c>
      <c r="D121" s="54">
        <v>188</v>
      </c>
      <c r="E121" s="55" t="s">
        <v>477</v>
      </c>
      <c r="F121" s="54" t="s">
        <v>182</v>
      </c>
      <c r="G121" s="54" t="s">
        <v>321</v>
      </c>
      <c r="H121" s="54">
        <v>505911</v>
      </c>
      <c r="I121" s="54">
        <v>50</v>
      </c>
      <c r="J121" s="55" t="s">
        <v>481</v>
      </c>
      <c r="K121" s="56">
        <v>2849</v>
      </c>
      <c r="L121" s="54">
        <v>12</v>
      </c>
      <c r="M121" s="57">
        <v>2849</v>
      </c>
      <c r="N121" s="58"/>
      <c r="O121" s="54" t="s">
        <v>138</v>
      </c>
      <c r="P121" s="54" t="s">
        <v>142</v>
      </c>
      <c r="Q121" s="57">
        <v>31828.891657054224</v>
      </c>
      <c r="R121" s="57">
        <v>25757.155203468566</v>
      </c>
      <c r="S121" s="57">
        <v>3959.1306286776094</v>
      </c>
      <c r="T121" s="57">
        <v>0</v>
      </c>
      <c r="U121" s="57">
        <v>0</v>
      </c>
      <c r="V121" s="57">
        <v>1182.304118922267</v>
      </c>
      <c r="W121" s="57">
        <v>0</v>
      </c>
      <c r="X121" s="57">
        <v>445.49219200991018</v>
      </c>
      <c r="Y121" s="57">
        <v>1627.7963109321772</v>
      </c>
      <c r="Z121" s="57">
        <v>63172.973800132582</v>
      </c>
      <c r="AA121" s="57">
        <v>0</v>
      </c>
      <c r="AB121" s="57">
        <v>19595.500404480004</v>
      </c>
      <c r="AC121" s="57">
        <v>0</v>
      </c>
      <c r="AD121" s="57">
        <v>19595.500404480004</v>
      </c>
      <c r="AE121" s="36">
        <v>361.25359491384341</v>
      </c>
      <c r="AF121" s="36">
        <v>2159.7622517284717</v>
      </c>
      <c r="AG121" s="36">
        <v>2521.015846642315</v>
      </c>
      <c r="AH121" s="36">
        <v>85289.490051254907</v>
      </c>
      <c r="AI121" s="36">
        <v>0</v>
      </c>
      <c r="AJ121" s="36">
        <v>270.50898019185911</v>
      </c>
      <c r="AK121" s="36">
        <v>85559.999031446772</v>
      </c>
    </row>
    <row r="122" spans="1:37" ht="15.75" customHeight="1" x14ac:dyDescent="0.3">
      <c r="A122" s="54" t="s">
        <v>496</v>
      </c>
      <c r="B122" s="54">
        <v>121</v>
      </c>
      <c r="C122" s="54" t="s">
        <v>43</v>
      </c>
      <c r="D122" s="54">
        <v>188</v>
      </c>
      <c r="E122" s="55" t="s">
        <v>477</v>
      </c>
      <c r="F122" s="54" t="s">
        <v>182</v>
      </c>
      <c r="G122" s="54" t="s">
        <v>321</v>
      </c>
      <c r="H122" s="54" t="s">
        <v>411</v>
      </c>
      <c r="I122" s="54">
        <v>15</v>
      </c>
      <c r="J122" s="55" t="s">
        <v>412</v>
      </c>
      <c r="K122" s="56">
        <v>6511</v>
      </c>
      <c r="L122" s="54">
        <v>12</v>
      </c>
      <c r="M122" s="57">
        <v>6511</v>
      </c>
      <c r="N122" s="58"/>
      <c r="O122" s="54" t="s">
        <v>138</v>
      </c>
      <c r="P122" s="54" t="s">
        <v>142</v>
      </c>
      <c r="Q122" s="57">
        <v>72740.5804068375</v>
      </c>
      <c r="R122" s="57">
        <v>58864.456837410966</v>
      </c>
      <c r="S122" s="57">
        <v>9048.0517807370707</v>
      </c>
      <c r="T122" s="57">
        <v>0</v>
      </c>
      <c r="U122" s="57">
        <v>0</v>
      </c>
      <c r="V122" s="57">
        <v>2701.9944255187365</v>
      </c>
      <c r="W122" s="57">
        <v>0</v>
      </c>
      <c r="X122" s="57">
        <v>1018.11149953546</v>
      </c>
      <c r="Y122" s="57">
        <v>3720.1059250541966</v>
      </c>
      <c r="Z122" s="57">
        <v>144373.19495003973</v>
      </c>
      <c r="AA122" s="57">
        <v>0</v>
      </c>
      <c r="AB122" s="57">
        <v>44782.83718272001</v>
      </c>
      <c r="AC122" s="57">
        <v>0</v>
      </c>
      <c r="AD122" s="57">
        <v>44782.83718272001</v>
      </c>
      <c r="AE122" s="36">
        <v>825.59570252159858</v>
      </c>
      <c r="AF122" s="36">
        <v>4935.8413552137872</v>
      </c>
      <c r="AG122" s="36">
        <v>5761.4370577353857</v>
      </c>
      <c r="AH122" s="36">
        <v>194917.46919049515</v>
      </c>
      <c r="AI122" s="36">
        <v>0</v>
      </c>
      <c r="AJ122" s="36">
        <v>618.21129169153903</v>
      </c>
      <c r="AK122" s="36">
        <v>195535.6804821867</v>
      </c>
    </row>
    <row r="123" spans="1:37" ht="15.75" customHeight="1" x14ac:dyDescent="0.3">
      <c r="A123" s="54" t="s">
        <v>496</v>
      </c>
      <c r="B123" s="54">
        <v>122</v>
      </c>
      <c r="C123" s="54" t="s">
        <v>43</v>
      </c>
      <c r="D123" s="54">
        <v>188</v>
      </c>
      <c r="E123" s="55" t="s">
        <v>477</v>
      </c>
      <c r="F123" s="54" t="s">
        <v>182</v>
      </c>
      <c r="G123" s="54" t="s">
        <v>322</v>
      </c>
      <c r="H123" s="54">
        <v>150000</v>
      </c>
      <c r="I123" s="54">
        <v>15</v>
      </c>
      <c r="J123" s="55" t="s">
        <v>312</v>
      </c>
      <c r="K123" s="56">
        <v>26254</v>
      </c>
      <c r="L123" s="54">
        <v>12</v>
      </c>
      <c r="M123" s="57">
        <v>26254</v>
      </c>
      <c r="N123" s="58"/>
      <c r="O123" s="54" t="s">
        <v>138</v>
      </c>
      <c r="P123" s="54" t="s">
        <v>142</v>
      </c>
      <c r="Q123" s="57">
        <v>293308.43157750141</v>
      </c>
      <c r="R123" s="57">
        <v>237356.38915825333</v>
      </c>
      <c r="S123" s="57">
        <v>36484.034933415918</v>
      </c>
      <c r="T123" s="57">
        <v>0</v>
      </c>
      <c r="U123" s="57">
        <v>0</v>
      </c>
      <c r="V123" s="57">
        <v>10895.12542582843</v>
      </c>
      <c r="W123" s="57">
        <v>0</v>
      </c>
      <c r="X123" s="57">
        <v>4105.2832604521518</v>
      </c>
      <c r="Y123" s="57">
        <v>15000.408686280582</v>
      </c>
      <c r="Z123" s="57">
        <v>582149.26435545122</v>
      </c>
      <c r="AA123" s="57">
        <v>0</v>
      </c>
      <c r="AB123" s="57">
        <v>180575.73451008004</v>
      </c>
      <c r="AC123" s="57">
        <v>0</v>
      </c>
      <c r="AD123" s="57">
        <v>180575.73451008004</v>
      </c>
      <c r="AE123" s="36">
        <v>3329.0108391955223</v>
      </c>
      <c r="AF123" s="36">
        <v>19902.561655626294</v>
      </c>
      <c r="AG123" s="36">
        <v>23231.572494821816</v>
      </c>
      <c r="AH123" s="36">
        <v>785956.57136035315</v>
      </c>
      <c r="AI123" s="36">
        <v>0</v>
      </c>
      <c r="AJ123" s="36">
        <v>2492.7844036353349</v>
      </c>
      <c r="AK123" s="36">
        <v>788449.35576398845</v>
      </c>
    </row>
    <row r="124" spans="1:37" ht="15.75" customHeight="1" x14ac:dyDescent="0.3">
      <c r="A124" s="54" t="s">
        <v>496</v>
      </c>
      <c r="B124" s="54">
        <v>123</v>
      </c>
      <c r="C124" s="54" t="s">
        <v>43</v>
      </c>
      <c r="D124" s="54">
        <v>188</v>
      </c>
      <c r="E124" s="55" t="s">
        <v>477</v>
      </c>
      <c r="F124" s="54" t="s">
        <v>182</v>
      </c>
      <c r="G124" s="54" t="s">
        <v>323</v>
      </c>
      <c r="H124" s="54">
        <v>150000</v>
      </c>
      <c r="I124" s="54">
        <v>15</v>
      </c>
      <c r="J124" s="55" t="s">
        <v>312</v>
      </c>
      <c r="K124" s="56">
        <v>26198</v>
      </c>
      <c r="L124" s="54">
        <v>12</v>
      </c>
      <c r="M124" s="57">
        <v>26198</v>
      </c>
      <c r="N124" s="58"/>
      <c r="O124" s="54" t="s">
        <v>138</v>
      </c>
      <c r="P124" s="54" t="s">
        <v>142</v>
      </c>
      <c r="Q124" s="57">
        <v>292682.80225746107</v>
      </c>
      <c r="R124" s="57">
        <v>236850.10600929079</v>
      </c>
      <c r="S124" s="57">
        <v>36406.214183957876</v>
      </c>
      <c r="T124" s="57">
        <v>0</v>
      </c>
      <c r="U124" s="57">
        <v>0</v>
      </c>
      <c r="V124" s="57">
        <v>10871.8860328275</v>
      </c>
      <c r="W124" s="57">
        <v>0</v>
      </c>
      <c r="X124" s="57">
        <v>4096.5266571694019</v>
      </c>
      <c r="Y124" s="57">
        <v>14968.412689996901</v>
      </c>
      <c r="Z124" s="57">
        <v>580907.53514070658</v>
      </c>
      <c r="AA124" s="57">
        <v>0</v>
      </c>
      <c r="AB124" s="57">
        <v>180190.56496896004</v>
      </c>
      <c r="AC124" s="57">
        <v>0</v>
      </c>
      <c r="AD124" s="57">
        <v>180190.56496896004</v>
      </c>
      <c r="AE124" s="36">
        <v>3321.9100314330885</v>
      </c>
      <c r="AF124" s="36">
        <v>19860.109326353988</v>
      </c>
      <c r="AG124" s="36">
        <v>23182.019357787078</v>
      </c>
      <c r="AH124" s="36">
        <v>784280.11946745368</v>
      </c>
      <c r="AI124" s="36">
        <v>0</v>
      </c>
      <c r="AJ124" s="36">
        <v>2487.4672738035538</v>
      </c>
      <c r="AK124" s="36">
        <v>786767.58674125723</v>
      </c>
    </row>
    <row r="125" spans="1:37" ht="15.75" customHeight="1" x14ac:dyDescent="0.3">
      <c r="A125" s="54" t="s">
        <v>496</v>
      </c>
      <c r="B125" s="54">
        <v>124</v>
      </c>
      <c r="C125" s="54" t="s">
        <v>52</v>
      </c>
      <c r="D125" s="54">
        <v>188</v>
      </c>
      <c r="E125" s="55" t="s">
        <v>477</v>
      </c>
      <c r="F125" s="54" t="s">
        <v>181</v>
      </c>
      <c r="G125" s="54" t="s">
        <v>324</v>
      </c>
      <c r="H125" s="54">
        <v>108701</v>
      </c>
      <c r="I125" s="54">
        <v>10</v>
      </c>
      <c r="J125" s="55" t="s">
        <v>311</v>
      </c>
      <c r="K125" s="56">
        <v>15139</v>
      </c>
      <c r="L125" s="54">
        <v>12</v>
      </c>
      <c r="M125" s="57">
        <v>15139</v>
      </c>
      <c r="N125" s="58"/>
      <c r="O125" s="54" t="s">
        <v>138</v>
      </c>
      <c r="P125" s="54" t="s">
        <v>142</v>
      </c>
      <c r="Q125" s="57">
        <v>163176.82492762891</v>
      </c>
      <c r="R125" s="57">
        <v>136868.22485970889</v>
      </c>
      <c r="S125" s="57">
        <v>21038.005822235988</v>
      </c>
      <c r="T125" s="57">
        <v>0</v>
      </c>
      <c r="U125" s="57">
        <v>0</v>
      </c>
      <c r="V125" s="57">
        <v>6282.5209043047389</v>
      </c>
      <c r="W125" s="57">
        <v>0</v>
      </c>
      <c r="X125" s="57">
        <v>2367.2538767420256</v>
      </c>
      <c r="Y125" s="57">
        <v>8649.7747810467645</v>
      </c>
      <c r="Z125" s="57">
        <v>329732.83039062057</v>
      </c>
      <c r="AA125" s="57">
        <v>0</v>
      </c>
      <c r="AB125" s="57">
        <v>104126.45862528002</v>
      </c>
      <c r="AC125" s="57">
        <v>0</v>
      </c>
      <c r="AD125" s="57">
        <v>104126.45862528002</v>
      </c>
      <c r="AE125" s="36">
        <v>1919.6272984909353</v>
      </c>
      <c r="AF125" s="36">
        <v>11476.532372382357</v>
      </c>
      <c r="AG125" s="36">
        <v>13396.159670873292</v>
      </c>
      <c r="AH125" s="36">
        <v>447255.44868677389</v>
      </c>
      <c r="AI125" s="36">
        <v>0</v>
      </c>
      <c r="AJ125" s="36">
        <v>1437.4290807737996</v>
      </c>
      <c r="AK125" s="36">
        <v>448692.87776754767</v>
      </c>
    </row>
    <row r="126" spans="1:37" ht="15.75" customHeight="1" x14ac:dyDescent="0.3">
      <c r="A126" s="54" t="s">
        <v>496</v>
      </c>
      <c r="B126" s="54">
        <v>125</v>
      </c>
      <c r="C126" s="54" t="s">
        <v>52</v>
      </c>
      <c r="D126" s="54">
        <v>188</v>
      </c>
      <c r="E126" s="55" t="s">
        <v>477</v>
      </c>
      <c r="F126" s="54" t="s">
        <v>182</v>
      </c>
      <c r="G126" s="54" t="s">
        <v>324</v>
      </c>
      <c r="H126" s="54">
        <v>108701</v>
      </c>
      <c r="I126" s="54">
        <v>10</v>
      </c>
      <c r="J126" s="55" t="s">
        <v>311</v>
      </c>
      <c r="K126" s="56">
        <v>6906</v>
      </c>
      <c r="L126" s="54">
        <v>12</v>
      </c>
      <c r="M126" s="57">
        <v>6906</v>
      </c>
      <c r="N126" s="58"/>
      <c r="O126" s="54" t="s">
        <v>138</v>
      </c>
      <c r="P126" s="54" t="s">
        <v>142</v>
      </c>
      <c r="Q126" s="57">
        <v>77153.501503550884</v>
      </c>
      <c r="R126" s="57">
        <v>62435.561191700224</v>
      </c>
      <c r="S126" s="57">
        <v>9596.9659956642936</v>
      </c>
      <c r="T126" s="57">
        <v>0</v>
      </c>
      <c r="U126" s="57">
        <v>0</v>
      </c>
      <c r="V126" s="57">
        <v>2865.9151440074329</v>
      </c>
      <c r="W126" s="57">
        <v>0</v>
      </c>
      <c r="X126" s="57">
        <v>1079.8768262620008</v>
      </c>
      <c r="Y126" s="57">
        <v>3945.7919702694335</v>
      </c>
      <c r="Z126" s="57">
        <v>153131.82066118484</v>
      </c>
      <c r="AA126" s="57">
        <v>0</v>
      </c>
      <c r="AB126" s="57">
        <v>47499.658053120009</v>
      </c>
      <c r="AC126" s="57">
        <v>0</v>
      </c>
      <c r="AD126" s="57">
        <v>47499.658053120009</v>
      </c>
      <c r="AE126" s="36">
        <v>875.68175727448306</v>
      </c>
      <c r="AF126" s="36">
        <v>5235.2818920452191</v>
      </c>
      <c r="AG126" s="36">
        <v>6110.9636493197022</v>
      </c>
      <c r="AH126" s="36">
        <v>206742.44236362455</v>
      </c>
      <c r="AI126" s="36">
        <v>0</v>
      </c>
      <c r="AJ126" s="36">
        <v>655.71604675499441</v>
      </c>
      <c r="AK126" s="36">
        <v>207398.15841037955</v>
      </c>
    </row>
    <row r="127" spans="1:37" ht="15.75" customHeight="1" x14ac:dyDescent="0.3">
      <c r="A127" s="54" t="s">
        <v>496</v>
      </c>
      <c r="B127" s="54">
        <v>126</v>
      </c>
      <c r="C127" s="54" t="s">
        <v>51</v>
      </c>
      <c r="D127" s="54">
        <v>188</v>
      </c>
      <c r="E127" s="55" t="s">
        <v>477</v>
      </c>
      <c r="F127" s="54" t="s">
        <v>181</v>
      </c>
      <c r="G127" s="54" t="s">
        <v>324</v>
      </c>
      <c r="H127" s="54">
        <v>601480</v>
      </c>
      <c r="I127" s="54">
        <v>60</v>
      </c>
      <c r="J127" s="55" t="s">
        <v>409</v>
      </c>
      <c r="K127" s="56">
        <v>540</v>
      </c>
      <c r="L127" s="54">
        <v>12</v>
      </c>
      <c r="M127" s="57">
        <v>540</v>
      </c>
      <c r="N127" s="58"/>
      <c r="O127" s="54" t="s">
        <v>138</v>
      </c>
      <c r="P127" s="54" t="s">
        <v>142</v>
      </c>
      <c r="Q127" s="57">
        <v>5820.4297153655871</v>
      </c>
      <c r="R127" s="57">
        <v>4882.0160792815113</v>
      </c>
      <c r="S127" s="57">
        <v>750.41436977392391</v>
      </c>
      <c r="T127" s="57">
        <v>0</v>
      </c>
      <c r="U127" s="57">
        <v>0</v>
      </c>
      <c r="V127" s="57">
        <v>224.09414679467329</v>
      </c>
      <c r="W127" s="57">
        <v>0</v>
      </c>
      <c r="X127" s="57">
        <v>84.438674512232893</v>
      </c>
      <c r="Y127" s="57">
        <v>308.53282130690616</v>
      </c>
      <c r="Z127" s="57">
        <v>11761.392985727927</v>
      </c>
      <c r="AA127" s="57">
        <v>0</v>
      </c>
      <c r="AB127" s="57">
        <v>3714.1348608000008</v>
      </c>
      <c r="AC127" s="57">
        <v>0</v>
      </c>
      <c r="AD127" s="57">
        <v>3714.1348608000008</v>
      </c>
      <c r="AE127" s="36">
        <v>68.472074852044727</v>
      </c>
      <c r="AF127" s="36">
        <v>409.36174655436116</v>
      </c>
      <c r="AG127" s="36">
        <v>477.83382140640589</v>
      </c>
      <c r="AH127" s="36">
        <v>15953.361667934334</v>
      </c>
      <c r="AI127" s="36">
        <v>0</v>
      </c>
      <c r="AJ127" s="36">
        <v>51.272323377888355</v>
      </c>
      <c r="AK127" s="36">
        <v>16004.633991312223</v>
      </c>
    </row>
    <row r="128" spans="1:37" ht="15.75" customHeight="1" x14ac:dyDescent="0.3">
      <c r="A128" s="54" t="s">
        <v>496</v>
      </c>
      <c r="B128" s="54">
        <v>127</v>
      </c>
      <c r="C128" s="54" t="s">
        <v>52</v>
      </c>
      <c r="D128" s="54">
        <v>188</v>
      </c>
      <c r="E128" s="55" t="s">
        <v>477</v>
      </c>
      <c r="F128" s="54" t="s">
        <v>181</v>
      </c>
      <c r="G128" s="54" t="s">
        <v>325</v>
      </c>
      <c r="H128" s="54">
        <v>108701</v>
      </c>
      <c r="I128" s="54">
        <v>10</v>
      </c>
      <c r="J128" s="55" t="s">
        <v>311</v>
      </c>
      <c r="K128" s="56">
        <v>19454</v>
      </c>
      <c r="L128" s="54">
        <v>12</v>
      </c>
      <c r="M128" s="57">
        <v>19454</v>
      </c>
      <c r="N128" s="58"/>
      <c r="O128" s="54" t="s">
        <v>138</v>
      </c>
      <c r="P128" s="54" t="s">
        <v>142</v>
      </c>
      <c r="Q128" s="57">
        <v>209686.36978281874</v>
      </c>
      <c r="R128" s="57">
        <v>175879.14964137503</v>
      </c>
      <c r="S128" s="57">
        <v>27034.372499225767</v>
      </c>
      <c r="T128" s="57">
        <v>0</v>
      </c>
      <c r="U128" s="57">
        <v>0</v>
      </c>
      <c r="V128" s="57">
        <v>8073.19913285847</v>
      </c>
      <c r="W128" s="57">
        <v>0</v>
      </c>
      <c r="X128" s="57">
        <v>3041.9814332610713</v>
      </c>
      <c r="Y128" s="57">
        <v>11115.180566119541</v>
      </c>
      <c r="Z128" s="57">
        <v>423715.0724895391</v>
      </c>
      <c r="AA128" s="57">
        <v>0</v>
      </c>
      <c r="AB128" s="57">
        <v>133805.14737408003</v>
      </c>
      <c r="AC128" s="57">
        <v>0</v>
      </c>
      <c r="AD128" s="57">
        <v>133805.14737408003</v>
      </c>
      <c r="AE128" s="36">
        <v>0</v>
      </c>
      <c r="AF128" s="36">
        <v>0</v>
      </c>
      <c r="AG128" s="36">
        <v>0</v>
      </c>
      <c r="AH128" s="36">
        <v>557520.21986361919</v>
      </c>
      <c r="AI128" s="36">
        <v>0</v>
      </c>
      <c r="AJ128" s="36">
        <v>1847.1329240619259</v>
      </c>
      <c r="AK128" s="36">
        <v>559367.35278768116</v>
      </c>
    </row>
    <row r="129" spans="1:37" ht="15.75" customHeight="1" x14ac:dyDescent="0.3">
      <c r="A129" s="54" t="s">
        <v>496</v>
      </c>
      <c r="B129" s="54">
        <v>128</v>
      </c>
      <c r="C129" s="54" t="s">
        <v>51</v>
      </c>
      <c r="D129" s="54">
        <v>188</v>
      </c>
      <c r="E129" s="55" t="s">
        <v>477</v>
      </c>
      <c r="F129" s="54" t="s">
        <v>181</v>
      </c>
      <c r="G129" s="54" t="s">
        <v>325</v>
      </c>
      <c r="H129" s="54">
        <v>601480</v>
      </c>
      <c r="I129" s="54">
        <v>60</v>
      </c>
      <c r="J129" s="55" t="s">
        <v>409</v>
      </c>
      <c r="K129" s="56">
        <v>2205</v>
      </c>
      <c r="L129" s="54">
        <v>12</v>
      </c>
      <c r="M129" s="57">
        <v>2205</v>
      </c>
      <c r="N129" s="58"/>
      <c r="O129" s="54" t="s">
        <v>138</v>
      </c>
      <c r="P129" s="54" t="s">
        <v>142</v>
      </c>
      <c r="Q129" s="57">
        <v>23766.754671076145</v>
      </c>
      <c r="R129" s="57">
        <v>19934.898990399503</v>
      </c>
      <c r="S129" s="57">
        <v>3064.1920099101885</v>
      </c>
      <c r="T129" s="57">
        <v>0</v>
      </c>
      <c r="U129" s="57">
        <v>0</v>
      </c>
      <c r="V129" s="57">
        <v>915.05109941158253</v>
      </c>
      <c r="W129" s="57">
        <v>0</v>
      </c>
      <c r="X129" s="57">
        <v>344.79125425828425</v>
      </c>
      <c r="Y129" s="57">
        <v>1259.8423536698667</v>
      </c>
      <c r="Z129" s="57">
        <v>48025.688025055708</v>
      </c>
      <c r="AA129" s="57">
        <v>0</v>
      </c>
      <c r="AB129" s="57">
        <v>15166.050681600003</v>
      </c>
      <c r="AC129" s="57">
        <v>0</v>
      </c>
      <c r="AD129" s="57">
        <v>15166.050681600003</v>
      </c>
      <c r="AE129" s="36">
        <v>279.59430564584932</v>
      </c>
      <c r="AF129" s="36">
        <v>1671.5604650969747</v>
      </c>
      <c r="AG129" s="36">
        <v>1951.154770742824</v>
      </c>
      <c r="AH129" s="36">
        <v>65142.893477398538</v>
      </c>
      <c r="AI129" s="36">
        <v>0</v>
      </c>
      <c r="AJ129" s="36">
        <v>209.36198712637744</v>
      </c>
      <c r="AK129" s="36">
        <v>65352.255464524918</v>
      </c>
    </row>
    <row r="130" spans="1:37" ht="15.75" customHeight="1" x14ac:dyDescent="0.3">
      <c r="A130" s="54" t="s">
        <v>496</v>
      </c>
      <c r="B130" s="54">
        <v>129</v>
      </c>
      <c r="C130" s="54" t="s">
        <v>52</v>
      </c>
      <c r="D130" s="54">
        <v>188</v>
      </c>
      <c r="E130" s="55" t="s">
        <v>477</v>
      </c>
      <c r="F130" s="54" t="s">
        <v>181</v>
      </c>
      <c r="G130" s="54" t="s">
        <v>336</v>
      </c>
      <c r="H130" s="54">
        <v>108701</v>
      </c>
      <c r="I130" s="54">
        <v>10</v>
      </c>
      <c r="J130" s="55" t="s">
        <v>311</v>
      </c>
      <c r="K130" s="56">
        <v>20067</v>
      </c>
      <c r="L130" s="54">
        <v>12</v>
      </c>
      <c r="M130" s="57">
        <v>20067</v>
      </c>
      <c r="N130" s="58"/>
      <c r="O130" s="54" t="s">
        <v>138</v>
      </c>
      <c r="P130" s="54" t="s">
        <v>142</v>
      </c>
      <c r="Q130" s="57">
        <v>216293.6353671134</v>
      </c>
      <c r="R130" s="57">
        <v>181421.14196841128</v>
      </c>
      <c r="S130" s="57">
        <v>27886.231774543201</v>
      </c>
      <c r="T130" s="57">
        <v>0</v>
      </c>
      <c r="U130" s="57">
        <v>0</v>
      </c>
      <c r="V130" s="57">
        <v>8327.5874883864981</v>
      </c>
      <c r="W130" s="57">
        <v>0</v>
      </c>
      <c r="X130" s="57">
        <v>3137.8349656240321</v>
      </c>
      <c r="Y130" s="57">
        <v>11465.42245401053</v>
      </c>
      <c r="Z130" s="57">
        <v>437066.43156407838</v>
      </c>
      <c r="AA130" s="57">
        <v>0</v>
      </c>
      <c r="AB130" s="57">
        <v>138021.37824384004</v>
      </c>
      <c r="AC130" s="57">
        <v>0</v>
      </c>
      <c r="AD130" s="57">
        <v>138021.37824384004</v>
      </c>
      <c r="AE130" s="36">
        <v>2544.498381585151</v>
      </c>
      <c r="AF130" s="36">
        <v>15212.33734834512</v>
      </c>
      <c r="AG130" s="36">
        <v>17756.83572993027</v>
      </c>
      <c r="AH130" s="36">
        <v>592844.6455378487</v>
      </c>
      <c r="AI130" s="36">
        <v>0</v>
      </c>
      <c r="AJ130" s="36">
        <v>1905.3365059705288</v>
      </c>
      <c r="AK130" s="36">
        <v>594749.98204381927</v>
      </c>
    </row>
    <row r="131" spans="1:37" ht="15.75" customHeight="1" x14ac:dyDescent="0.3">
      <c r="A131" s="54" t="s">
        <v>496</v>
      </c>
      <c r="B131" s="54">
        <v>130</v>
      </c>
      <c r="C131" s="54" t="s">
        <v>51</v>
      </c>
      <c r="D131" s="54">
        <v>188</v>
      </c>
      <c r="E131" s="55" t="s">
        <v>477</v>
      </c>
      <c r="F131" s="54" t="s">
        <v>181</v>
      </c>
      <c r="G131" s="54" t="s">
        <v>336</v>
      </c>
      <c r="H131" s="54">
        <v>601480</v>
      </c>
      <c r="I131" s="54">
        <v>60</v>
      </c>
      <c r="J131" s="55" t="s">
        <v>409</v>
      </c>
      <c r="K131" s="56">
        <v>1469</v>
      </c>
      <c r="L131" s="54">
        <v>12</v>
      </c>
      <c r="M131" s="57">
        <v>1469</v>
      </c>
      <c r="N131" s="58"/>
      <c r="O131" s="54" t="s">
        <v>138</v>
      </c>
      <c r="P131" s="54" t="s">
        <v>142</v>
      </c>
      <c r="Q131" s="57">
        <v>15833.72454050379</v>
      </c>
      <c r="R131" s="57">
        <v>13280.891889749149</v>
      </c>
      <c r="S131" s="57">
        <v>2041.4050170331373</v>
      </c>
      <c r="T131" s="57">
        <v>0</v>
      </c>
      <c r="U131" s="57">
        <v>0</v>
      </c>
      <c r="V131" s="57">
        <v>609.61907711365757</v>
      </c>
      <c r="W131" s="57">
        <v>0</v>
      </c>
      <c r="X131" s="57">
        <v>229.70446825642614</v>
      </c>
      <c r="Y131" s="57">
        <v>839.32354537008371</v>
      </c>
      <c r="Z131" s="57">
        <v>31995.344992656159</v>
      </c>
      <c r="AA131" s="57">
        <v>0</v>
      </c>
      <c r="AB131" s="57">
        <v>10103.822426880002</v>
      </c>
      <c r="AC131" s="57">
        <v>0</v>
      </c>
      <c r="AD131" s="57">
        <v>10103.822426880002</v>
      </c>
      <c r="AE131" s="36">
        <v>186.26940362528464</v>
      </c>
      <c r="AF131" s="36">
        <v>1113.6155660895492</v>
      </c>
      <c r="AG131" s="36">
        <v>1299.8849697148339</v>
      </c>
      <c r="AH131" s="36">
        <v>43399.052389250995</v>
      </c>
      <c r="AI131" s="36">
        <v>0</v>
      </c>
      <c r="AJ131" s="36">
        <v>139.47970933725551</v>
      </c>
      <c r="AK131" s="36">
        <v>43538.53209858825</v>
      </c>
    </row>
    <row r="132" spans="1:37" ht="15.75" customHeight="1" x14ac:dyDescent="0.3">
      <c r="A132" s="54" t="s">
        <v>496</v>
      </c>
      <c r="B132" s="54">
        <v>131</v>
      </c>
      <c r="C132" s="54" t="s">
        <v>52</v>
      </c>
      <c r="D132" s="54">
        <v>188</v>
      </c>
      <c r="E132" s="55" t="s">
        <v>477</v>
      </c>
      <c r="F132" s="54" t="s">
        <v>181</v>
      </c>
      <c r="G132" s="54" t="s">
        <v>326</v>
      </c>
      <c r="H132" s="54">
        <v>108701</v>
      </c>
      <c r="I132" s="54">
        <v>10</v>
      </c>
      <c r="J132" s="55" t="s">
        <v>311</v>
      </c>
      <c r="K132" s="56">
        <v>20084</v>
      </c>
      <c r="L132" s="54">
        <v>12</v>
      </c>
      <c r="M132" s="57">
        <v>20084</v>
      </c>
      <c r="N132" s="58"/>
      <c r="O132" s="54" t="s">
        <v>138</v>
      </c>
      <c r="P132" s="54" t="s">
        <v>142</v>
      </c>
      <c r="Q132" s="57">
        <v>216476.87111741194</v>
      </c>
      <c r="R132" s="57">
        <v>181574.83506720347</v>
      </c>
      <c r="S132" s="57">
        <v>27909.855930628677</v>
      </c>
      <c r="T132" s="57">
        <v>0</v>
      </c>
      <c r="U132" s="57">
        <v>0</v>
      </c>
      <c r="V132" s="57">
        <v>8334.6423041189209</v>
      </c>
      <c r="W132" s="57">
        <v>0</v>
      </c>
      <c r="X132" s="57">
        <v>3140.4932201920096</v>
      </c>
      <c r="Y132" s="57">
        <v>11475.13552431093</v>
      </c>
      <c r="Z132" s="57">
        <v>437436.69763955497</v>
      </c>
      <c r="AA132" s="57">
        <v>0</v>
      </c>
      <c r="AB132" s="57">
        <v>138138.30471168004</v>
      </c>
      <c r="AC132" s="57">
        <v>0</v>
      </c>
      <c r="AD132" s="57">
        <v>138138.30471168004</v>
      </c>
      <c r="AE132" s="36">
        <v>2546.6539839416041</v>
      </c>
      <c r="AF132" s="36">
        <v>15225.224662588498</v>
      </c>
      <c r="AG132" s="36">
        <v>17771.878646530102</v>
      </c>
      <c r="AH132" s="36">
        <v>593346.88099776511</v>
      </c>
      <c r="AI132" s="36">
        <v>0</v>
      </c>
      <c r="AJ132" s="36">
        <v>1906.9506346694623</v>
      </c>
      <c r="AK132" s="36">
        <v>595253.83163243462</v>
      </c>
    </row>
    <row r="133" spans="1:37" ht="15.75" customHeight="1" x14ac:dyDescent="0.3">
      <c r="A133" s="54" t="s">
        <v>496</v>
      </c>
      <c r="B133" s="54">
        <v>132</v>
      </c>
      <c r="C133" s="54" t="s">
        <v>51</v>
      </c>
      <c r="D133" s="54">
        <v>188</v>
      </c>
      <c r="E133" s="55" t="s">
        <v>477</v>
      </c>
      <c r="F133" s="54" t="s">
        <v>181</v>
      </c>
      <c r="G133" s="54" t="s">
        <v>326</v>
      </c>
      <c r="H133" s="54">
        <v>601480</v>
      </c>
      <c r="I133" s="54">
        <v>60</v>
      </c>
      <c r="J133" s="55" t="s">
        <v>409</v>
      </c>
      <c r="K133" s="56">
        <v>1468</v>
      </c>
      <c r="L133" s="54">
        <v>12</v>
      </c>
      <c r="M133" s="57">
        <v>1468</v>
      </c>
      <c r="N133" s="58"/>
      <c r="O133" s="54" t="s">
        <v>138</v>
      </c>
      <c r="P133" s="54" t="s">
        <v>142</v>
      </c>
      <c r="Q133" s="57">
        <v>15822.945966956817</v>
      </c>
      <c r="R133" s="57">
        <v>13271.85111923196</v>
      </c>
      <c r="S133" s="57">
        <v>2040.015360792815</v>
      </c>
      <c r="T133" s="57">
        <v>0</v>
      </c>
      <c r="U133" s="57">
        <v>0</v>
      </c>
      <c r="V133" s="57">
        <v>609.20408795292656</v>
      </c>
      <c r="W133" s="57">
        <v>0</v>
      </c>
      <c r="X133" s="57">
        <v>229.54810034066273</v>
      </c>
      <c r="Y133" s="57">
        <v>838.75218829358926</v>
      </c>
      <c r="Z133" s="57">
        <v>31973.564635275183</v>
      </c>
      <c r="AA133" s="57">
        <v>0</v>
      </c>
      <c r="AB133" s="57">
        <v>10096.944399360002</v>
      </c>
      <c r="AC133" s="57">
        <v>0</v>
      </c>
      <c r="AD133" s="57">
        <v>10096.944399360002</v>
      </c>
      <c r="AE133" s="36">
        <v>186.14260348666974</v>
      </c>
      <c r="AF133" s="36">
        <v>1112.8574887811151</v>
      </c>
      <c r="AG133" s="36">
        <v>1299.0000922677848</v>
      </c>
      <c r="AH133" s="36">
        <v>43369.509126902973</v>
      </c>
      <c r="AI133" s="36">
        <v>0</v>
      </c>
      <c r="AJ133" s="36">
        <v>139.38476059025945</v>
      </c>
      <c r="AK133" s="36">
        <v>43508.893887493236</v>
      </c>
    </row>
    <row r="134" spans="1:37" ht="15.75" customHeight="1" x14ac:dyDescent="0.3">
      <c r="A134" s="54" t="s">
        <v>496</v>
      </c>
      <c r="B134" s="54">
        <v>133</v>
      </c>
      <c r="C134" s="54" t="s">
        <v>52</v>
      </c>
      <c r="D134" s="54">
        <v>188</v>
      </c>
      <c r="E134" s="55" t="s">
        <v>477</v>
      </c>
      <c r="F134" s="54" t="s">
        <v>181</v>
      </c>
      <c r="G134" s="54" t="s">
        <v>327</v>
      </c>
      <c r="H134" s="54">
        <v>108701</v>
      </c>
      <c r="I134" s="54">
        <v>10</v>
      </c>
      <c r="J134" s="55" t="s">
        <v>311</v>
      </c>
      <c r="K134" s="56">
        <v>20065</v>
      </c>
      <c r="L134" s="54">
        <v>12</v>
      </c>
      <c r="M134" s="57">
        <v>20065</v>
      </c>
      <c r="N134" s="58"/>
      <c r="O134" s="54" t="s">
        <v>138</v>
      </c>
      <c r="P134" s="54" t="s">
        <v>142</v>
      </c>
      <c r="Q134" s="57">
        <v>216272.07822001944</v>
      </c>
      <c r="R134" s="57">
        <v>181403.06042737691</v>
      </c>
      <c r="S134" s="57">
        <v>27883.45246206256</v>
      </c>
      <c r="T134" s="57">
        <v>0</v>
      </c>
      <c r="U134" s="57">
        <v>0</v>
      </c>
      <c r="V134" s="57">
        <v>8326.7575100650356</v>
      </c>
      <c r="W134" s="57">
        <v>0</v>
      </c>
      <c r="X134" s="57">
        <v>3137.5222297925056</v>
      </c>
      <c r="Y134" s="57">
        <v>11464.279739857542</v>
      </c>
      <c r="Z134" s="57">
        <v>437022.87084931647</v>
      </c>
      <c r="AA134" s="57">
        <v>0</v>
      </c>
      <c r="AB134" s="57">
        <v>138007.62218880004</v>
      </c>
      <c r="AC134" s="57">
        <v>0</v>
      </c>
      <c r="AD134" s="57">
        <v>138007.62218880004</v>
      </c>
      <c r="AE134" s="36">
        <v>2544.2447813079211</v>
      </c>
      <c r="AF134" s="36">
        <v>15210.821193728252</v>
      </c>
      <c r="AG134" s="36">
        <v>17755.065975036174</v>
      </c>
      <c r="AH134" s="36">
        <v>592785.55901315261</v>
      </c>
      <c r="AI134" s="36">
        <v>0</v>
      </c>
      <c r="AJ134" s="36">
        <v>1905.1466084765368</v>
      </c>
      <c r="AK134" s="36">
        <v>594690.70562162914</v>
      </c>
    </row>
    <row r="135" spans="1:37" ht="15.75" customHeight="1" x14ac:dyDescent="0.3">
      <c r="A135" s="54" t="s">
        <v>496</v>
      </c>
      <c r="B135" s="54">
        <v>134</v>
      </c>
      <c r="C135" s="54" t="s">
        <v>51</v>
      </c>
      <c r="D135" s="54">
        <v>188</v>
      </c>
      <c r="E135" s="55" t="s">
        <v>477</v>
      </c>
      <c r="F135" s="54" t="s">
        <v>181</v>
      </c>
      <c r="G135" s="54" t="s">
        <v>327</v>
      </c>
      <c r="H135" s="54">
        <v>601480</v>
      </c>
      <c r="I135" s="54">
        <v>60</v>
      </c>
      <c r="J135" s="55" t="s">
        <v>409</v>
      </c>
      <c r="K135" s="56">
        <v>1469</v>
      </c>
      <c r="L135" s="54">
        <v>12</v>
      </c>
      <c r="M135" s="57">
        <v>1469</v>
      </c>
      <c r="N135" s="58"/>
      <c r="O135" s="54" t="s">
        <v>138</v>
      </c>
      <c r="P135" s="54" t="s">
        <v>142</v>
      </c>
      <c r="Q135" s="57">
        <v>15833.72454050379</v>
      </c>
      <c r="R135" s="57">
        <v>13280.891889749149</v>
      </c>
      <c r="S135" s="57">
        <v>2041.4050170331373</v>
      </c>
      <c r="T135" s="57">
        <v>0</v>
      </c>
      <c r="U135" s="57">
        <v>0</v>
      </c>
      <c r="V135" s="57">
        <v>609.61907711365757</v>
      </c>
      <c r="W135" s="57">
        <v>0</v>
      </c>
      <c r="X135" s="57">
        <v>229.70446825642614</v>
      </c>
      <c r="Y135" s="57">
        <v>839.32354537008371</v>
      </c>
      <c r="Z135" s="57">
        <v>31995.344992656159</v>
      </c>
      <c r="AA135" s="57">
        <v>0</v>
      </c>
      <c r="AB135" s="57">
        <v>10103.822426880002</v>
      </c>
      <c r="AC135" s="57">
        <v>0</v>
      </c>
      <c r="AD135" s="57">
        <v>10103.822426880002</v>
      </c>
      <c r="AE135" s="36">
        <v>186.26940362528464</v>
      </c>
      <c r="AF135" s="36">
        <v>1113.6155660895492</v>
      </c>
      <c r="AG135" s="36">
        <v>1299.8849697148339</v>
      </c>
      <c r="AH135" s="36">
        <v>43399.052389250995</v>
      </c>
      <c r="AI135" s="36">
        <v>0</v>
      </c>
      <c r="AJ135" s="36">
        <v>139.47970933725551</v>
      </c>
      <c r="AK135" s="36">
        <v>43538.53209858825</v>
      </c>
    </row>
    <row r="136" spans="1:37" ht="15.75" customHeight="1" x14ac:dyDescent="0.3">
      <c r="A136" s="54" t="s">
        <v>496</v>
      </c>
      <c r="B136" s="54">
        <v>135</v>
      </c>
      <c r="C136" s="54" t="s">
        <v>52</v>
      </c>
      <c r="D136" s="54">
        <v>188</v>
      </c>
      <c r="E136" s="55" t="s">
        <v>477</v>
      </c>
      <c r="F136" s="54" t="s">
        <v>181</v>
      </c>
      <c r="G136" s="54" t="s">
        <v>328</v>
      </c>
      <c r="H136" s="54">
        <v>108701</v>
      </c>
      <c r="I136" s="54">
        <v>10</v>
      </c>
      <c r="J136" s="55" t="s">
        <v>311</v>
      </c>
      <c r="K136" s="56">
        <v>20096</v>
      </c>
      <c r="L136" s="54">
        <v>12</v>
      </c>
      <c r="M136" s="57">
        <v>20096</v>
      </c>
      <c r="N136" s="58"/>
      <c r="O136" s="54" t="s">
        <v>138</v>
      </c>
      <c r="P136" s="54" t="s">
        <v>142</v>
      </c>
      <c r="Q136" s="57">
        <v>216606.21399997562</v>
      </c>
      <c r="R136" s="57">
        <v>181683.32431340971</v>
      </c>
      <c r="S136" s="57">
        <v>27926.531805512543</v>
      </c>
      <c r="T136" s="57">
        <v>0</v>
      </c>
      <c r="U136" s="57">
        <v>0</v>
      </c>
      <c r="V136" s="57">
        <v>8339.6221740476922</v>
      </c>
      <c r="W136" s="57">
        <v>0</v>
      </c>
      <c r="X136" s="57">
        <v>3142.3696351811709</v>
      </c>
      <c r="Y136" s="57">
        <v>11481.991809228863</v>
      </c>
      <c r="Z136" s="57">
        <v>437698.06192812673</v>
      </c>
      <c r="AA136" s="57">
        <v>0</v>
      </c>
      <c r="AB136" s="57">
        <v>138220.84104192004</v>
      </c>
      <c r="AC136" s="57">
        <v>0</v>
      </c>
      <c r="AD136" s="57">
        <v>138220.84104192004</v>
      </c>
      <c r="AE136" s="36">
        <v>2548.1755856049831</v>
      </c>
      <c r="AF136" s="36">
        <v>15234.321590289706</v>
      </c>
      <c r="AG136" s="36">
        <v>17782.497175894689</v>
      </c>
      <c r="AH136" s="36">
        <v>593701.40014594141</v>
      </c>
      <c r="AI136" s="36">
        <v>0</v>
      </c>
      <c r="AJ136" s="36">
        <v>1908.0900196334153</v>
      </c>
      <c r="AK136" s="36">
        <v>595609.49016557483</v>
      </c>
    </row>
    <row r="137" spans="1:37" ht="15.75" customHeight="1" x14ac:dyDescent="0.3">
      <c r="A137" s="54" t="s">
        <v>496</v>
      </c>
      <c r="B137" s="54">
        <v>136</v>
      </c>
      <c r="C137" s="54" t="s">
        <v>51</v>
      </c>
      <c r="D137" s="54">
        <v>188</v>
      </c>
      <c r="E137" s="55" t="s">
        <v>477</v>
      </c>
      <c r="F137" s="54" t="s">
        <v>181</v>
      </c>
      <c r="G137" s="54" t="s">
        <v>328</v>
      </c>
      <c r="H137" s="54">
        <v>601480</v>
      </c>
      <c r="I137" s="54">
        <v>60</v>
      </c>
      <c r="J137" s="55" t="s">
        <v>409</v>
      </c>
      <c r="K137" s="56">
        <v>1468</v>
      </c>
      <c r="L137" s="54">
        <v>12</v>
      </c>
      <c r="M137" s="57">
        <v>1468</v>
      </c>
      <c r="N137" s="58"/>
      <c r="O137" s="54" t="s">
        <v>138</v>
      </c>
      <c r="P137" s="54" t="s">
        <v>142</v>
      </c>
      <c r="Q137" s="57">
        <v>15822.945966956817</v>
      </c>
      <c r="R137" s="57">
        <v>13271.85111923196</v>
      </c>
      <c r="S137" s="57">
        <v>2040.015360792815</v>
      </c>
      <c r="T137" s="57">
        <v>0</v>
      </c>
      <c r="U137" s="57">
        <v>0</v>
      </c>
      <c r="V137" s="57">
        <v>609.20408795292656</v>
      </c>
      <c r="W137" s="57">
        <v>0</v>
      </c>
      <c r="X137" s="57">
        <v>229.54810034066273</v>
      </c>
      <c r="Y137" s="57">
        <v>838.75218829358926</v>
      </c>
      <c r="Z137" s="57">
        <v>31973.564635275183</v>
      </c>
      <c r="AA137" s="57">
        <v>0</v>
      </c>
      <c r="AB137" s="57">
        <v>10096.944399360002</v>
      </c>
      <c r="AC137" s="57">
        <v>0</v>
      </c>
      <c r="AD137" s="57">
        <v>10096.944399360002</v>
      </c>
      <c r="AE137" s="36">
        <v>186.14260348666974</v>
      </c>
      <c r="AF137" s="36">
        <v>1112.8574887811151</v>
      </c>
      <c r="AG137" s="36">
        <v>1299.0000922677848</v>
      </c>
      <c r="AH137" s="36">
        <v>43369.509126902973</v>
      </c>
      <c r="AI137" s="36">
        <v>0</v>
      </c>
      <c r="AJ137" s="36">
        <v>0</v>
      </c>
      <c r="AK137" s="36">
        <v>43369.509126902973</v>
      </c>
    </row>
    <row r="138" spans="1:37" ht="15.75" customHeight="1" x14ac:dyDescent="0.3">
      <c r="A138" s="54" t="s">
        <v>496</v>
      </c>
      <c r="B138" s="54">
        <v>137</v>
      </c>
      <c r="C138" s="54" t="s">
        <v>52</v>
      </c>
      <c r="D138" s="54">
        <v>188</v>
      </c>
      <c r="E138" s="55" t="s">
        <v>477</v>
      </c>
      <c r="F138" s="54" t="s">
        <v>181</v>
      </c>
      <c r="G138" s="54" t="s">
        <v>329</v>
      </c>
      <c r="H138" s="54">
        <v>108701</v>
      </c>
      <c r="I138" s="54">
        <v>10</v>
      </c>
      <c r="J138" s="55" t="s">
        <v>311</v>
      </c>
      <c r="K138" s="56">
        <v>20087</v>
      </c>
      <c r="L138" s="54">
        <v>12</v>
      </c>
      <c r="M138" s="57">
        <v>20087</v>
      </c>
      <c r="N138" s="58"/>
      <c r="O138" s="54" t="s">
        <v>138</v>
      </c>
      <c r="P138" s="54" t="s">
        <v>142</v>
      </c>
      <c r="Q138" s="57">
        <v>216509.20683805287</v>
      </c>
      <c r="R138" s="57">
        <v>181601.95737875503</v>
      </c>
      <c r="S138" s="57">
        <v>27914.024899349643</v>
      </c>
      <c r="T138" s="57">
        <v>0</v>
      </c>
      <c r="U138" s="57">
        <v>0</v>
      </c>
      <c r="V138" s="57">
        <v>8335.8872716011156</v>
      </c>
      <c r="W138" s="57">
        <v>0</v>
      </c>
      <c r="X138" s="57">
        <v>3140.9623239392999</v>
      </c>
      <c r="Y138" s="57">
        <v>11476.849595540416</v>
      </c>
      <c r="Z138" s="57">
        <v>437502.03871169803</v>
      </c>
      <c r="AA138" s="57">
        <v>0</v>
      </c>
      <c r="AB138" s="57">
        <v>138158.93879424004</v>
      </c>
      <c r="AC138" s="57">
        <v>0</v>
      </c>
      <c r="AD138" s="57">
        <v>138158.93879424004</v>
      </c>
      <c r="AE138" s="36">
        <v>2547.0343843574492</v>
      </c>
      <c r="AF138" s="36">
        <v>15227.498894513801</v>
      </c>
      <c r="AG138" s="36">
        <v>17774.533278871251</v>
      </c>
      <c r="AH138" s="36">
        <v>593435.51078480924</v>
      </c>
      <c r="AI138" s="36">
        <v>0</v>
      </c>
      <c r="AJ138" s="36">
        <v>1907.2354809104506</v>
      </c>
      <c r="AK138" s="36">
        <v>595342.74626571964</v>
      </c>
    </row>
    <row r="139" spans="1:37" ht="15.75" customHeight="1" x14ac:dyDescent="0.3">
      <c r="A139" s="54" t="s">
        <v>496</v>
      </c>
      <c r="B139" s="54">
        <v>138</v>
      </c>
      <c r="C139" s="54" t="s">
        <v>51</v>
      </c>
      <c r="D139" s="54">
        <v>188</v>
      </c>
      <c r="E139" s="55" t="s">
        <v>477</v>
      </c>
      <c r="F139" s="54" t="s">
        <v>181</v>
      </c>
      <c r="G139" s="54" t="s">
        <v>329</v>
      </c>
      <c r="H139" s="54">
        <v>601480</v>
      </c>
      <c r="I139" s="54">
        <v>60</v>
      </c>
      <c r="J139" s="55" t="s">
        <v>409</v>
      </c>
      <c r="K139" s="56">
        <v>1471</v>
      </c>
      <c r="L139" s="54">
        <v>12</v>
      </c>
      <c r="M139" s="57">
        <v>1471</v>
      </c>
      <c r="N139" s="58"/>
      <c r="O139" s="54" t="s">
        <v>138</v>
      </c>
      <c r="P139" s="54" t="s">
        <v>142</v>
      </c>
      <c r="Q139" s="57">
        <v>15855.281687597737</v>
      </c>
      <c r="R139" s="57">
        <v>13298.973430783524</v>
      </c>
      <c r="S139" s="57">
        <v>2044.1843295137812</v>
      </c>
      <c r="T139" s="57">
        <v>0</v>
      </c>
      <c r="U139" s="57">
        <v>0</v>
      </c>
      <c r="V139" s="57">
        <v>610.44905543511925</v>
      </c>
      <c r="W139" s="57">
        <v>0</v>
      </c>
      <c r="X139" s="57">
        <v>230.01720408795293</v>
      </c>
      <c r="Y139" s="57">
        <v>840.46625952307215</v>
      </c>
      <c r="Z139" s="57">
        <v>32038.905707418115</v>
      </c>
      <c r="AA139" s="57">
        <v>0</v>
      </c>
      <c r="AB139" s="57">
        <v>10117.578481920002</v>
      </c>
      <c r="AC139" s="57">
        <v>0</v>
      </c>
      <c r="AD139" s="57">
        <v>10117.578481920002</v>
      </c>
      <c r="AE139" s="36">
        <v>186.52300390251446</v>
      </c>
      <c r="AF139" s="36">
        <v>1115.1317207064171</v>
      </c>
      <c r="AG139" s="36">
        <v>1301.6547246089317</v>
      </c>
      <c r="AH139" s="36">
        <v>43458.138913947048</v>
      </c>
      <c r="AI139" s="36">
        <v>0</v>
      </c>
      <c r="AJ139" s="36">
        <v>139.66960683124771</v>
      </c>
      <c r="AK139" s="36">
        <v>43597.808520778293</v>
      </c>
    </row>
    <row r="140" spans="1:37" ht="15.75" customHeight="1" x14ac:dyDescent="0.3">
      <c r="A140" s="54" t="s">
        <v>496</v>
      </c>
      <c r="B140" s="54">
        <v>139</v>
      </c>
      <c r="C140" s="54" t="s">
        <v>52</v>
      </c>
      <c r="D140" s="54">
        <v>188</v>
      </c>
      <c r="E140" s="55" t="s">
        <v>477</v>
      </c>
      <c r="F140" s="54" t="s">
        <v>181</v>
      </c>
      <c r="G140" s="54" t="s">
        <v>310</v>
      </c>
      <c r="H140" s="54">
        <v>108701</v>
      </c>
      <c r="I140" s="54">
        <v>10</v>
      </c>
      <c r="J140" s="55" t="s">
        <v>311</v>
      </c>
      <c r="K140" s="56">
        <v>20101</v>
      </c>
      <c r="L140" s="54">
        <v>12</v>
      </c>
      <c r="M140" s="57">
        <v>20101</v>
      </c>
      <c r="N140" s="58"/>
      <c r="O140" s="54" t="s">
        <v>138</v>
      </c>
      <c r="P140" s="54" t="s">
        <v>142</v>
      </c>
      <c r="Q140" s="57">
        <v>216660.10686771048</v>
      </c>
      <c r="R140" s="57">
        <v>181728.52816599567</v>
      </c>
      <c r="S140" s="57">
        <v>27933.480086714153</v>
      </c>
      <c r="T140" s="57">
        <v>0</v>
      </c>
      <c r="U140" s="57">
        <v>0</v>
      </c>
      <c r="V140" s="57">
        <v>8341.6971198513475</v>
      </c>
      <c r="W140" s="57">
        <v>0</v>
      </c>
      <c r="X140" s="57">
        <v>3143.1514747599877</v>
      </c>
      <c r="Y140" s="57">
        <v>11484.848594611336</v>
      </c>
      <c r="Z140" s="57">
        <v>437806.96371503163</v>
      </c>
      <c r="AA140" s="57">
        <v>0</v>
      </c>
      <c r="AB140" s="57">
        <v>138255.23117952002</v>
      </c>
      <c r="AC140" s="57">
        <v>0</v>
      </c>
      <c r="AD140" s="57">
        <v>138255.23117952002</v>
      </c>
      <c r="AE140" s="36">
        <v>2548.8095862980581</v>
      </c>
      <c r="AF140" s="36">
        <v>15238.111976831875</v>
      </c>
      <c r="AG140" s="36">
        <v>17786.921563129934</v>
      </c>
      <c r="AH140" s="36">
        <v>593849.11645768164</v>
      </c>
      <c r="AI140" s="36">
        <v>0</v>
      </c>
      <c r="AJ140" s="36">
        <v>1908.5647633683959</v>
      </c>
      <c r="AK140" s="36">
        <v>595757.68122104998</v>
      </c>
    </row>
    <row r="141" spans="1:37" ht="15.75" customHeight="1" x14ac:dyDescent="0.3">
      <c r="A141" s="54" t="s">
        <v>496</v>
      </c>
      <c r="B141" s="54">
        <v>140</v>
      </c>
      <c r="C141" s="54" t="s">
        <v>51</v>
      </c>
      <c r="D141" s="54">
        <v>188</v>
      </c>
      <c r="E141" s="55" t="s">
        <v>477</v>
      </c>
      <c r="F141" s="54" t="s">
        <v>181</v>
      </c>
      <c r="G141" s="54" t="s">
        <v>310</v>
      </c>
      <c r="H141" s="54">
        <v>601480</v>
      </c>
      <c r="I141" s="54">
        <v>60</v>
      </c>
      <c r="J141" s="55" t="s">
        <v>409</v>
      </c>
      <c r="K141" s="56">
        <v>1470</v>
      </c>
      <c r="L141" s="54">
        <v>12</v>
      </c>
      <c r="M141" s="57">
        <v>1470</v>
      </c>
      <c r="N141" s="58"/>
      <c r="O141" s="54" t="s">
        <v>138</v>
      </c>
      <c r="P141" s="54" t="s">
        <v>142</v>
      </c>
      <c r="Q141" s="57">
        <v>15844.503114050764</v>
      </c>
      <c r="R141" s="57">
        <v>13289.932660266337</v>
      </c>
      <c r="S141" s="57">
        <v>2042.7946732734592</v>
      </c>
      <c r="T141" s="57">
        <v>0</v>
      </c>
      <c r="U141" s="57">
        <v>0</v>
      </c>
      <c r="V141" s="57">
        <v>610.03406627438835</v>
      </c>
      <c r="W141" s="57">
        <v>0</v>
      </c>
      <c r="X141" s="57">
        <v>229.86083617218955</v>
      </c>
      <c r="Y141" s="57">
        <v>839.89490244657793</v>
      </c>
      <c r="Z141" s="57">
        <v>32017.125350037135</v>
      </c>
      <c r="AA141" s="57">
        <v>0</v>
      </c>
      <c r="AB141" s="57">
        <v>10110.700454400003</v>
      </c>
      <c r="AC141" s="57">
        <v>0</v>
      </c>
      <c r="AD141" s="57">
        <v>10110.700454400003</v>
      </c>
      <c r="AE141" s="36">
        <v>186.39620376389954</v>
      </c>
      <c r="AF141" s="36">
        <v>1114.3736433979832</v>
      </c>
      <c r="AG141" s="36">
        <v>1300.7698471618828</v>
      </c>
      <c r="AH141" s="36">
        <v>43428.595651599026</v>
      </c>
      <c r="AI141" s="36">
        <v>0</v>
      </c>
      <c r="AJ141" s="36">
        <v>139.57465808425164</v>
      </c>
      <c r="AK141" s="36">
        <v>43568.170309683279</v>
      </c>
    </row>
    <row r="142" spans="1:37" ht="15.75" customHeight="1" x14ac:dyDescent="0.3">
      <c r="A142" s="54" t="s">
        <v>496</v>
      </c>
      <c r="B142" s="54">
        <v>141</v>
      </c>
      <c r="C142" s="54" t="s">
        <v>52</v>
      </c>
      <c r="D142" s="54">
        <v>188</v>
      </c>
      <c r="E142" s="55" t="s">
        <v>477</v>
      </c>
      <c r="F142" s="54" t="s">
        <v>181</v>
      </c>
      <c r="G142" s="54" t="s">
        <v>330</v>
      </c>
      <c r="H142" s="54">
        <v>108701</v>
      </c>
      <c r="I142" s="54">
        <v>10</v>
      </c>
      <c r="J142" s="55" t="s">
        <v>311</v>
      </c>
      <c r="K142" s="56">
        <v>20101</v>
      </c>
      <c r="L142" s="54">
        <v>12</v>
      </c>
      <c r="M142" s="57">
        <v>20101</v>
      </c>
      <c r="N142" s="58"/>
      <c r="O142" s="54" t="s">
        <v>138</v>
      </c>
      <c r="P142" s="54" t="s">
        <v>142</v>
      </c>
      <c r="Q142" s="57">
        <v>216660.10686771048</v>
      </c>
      <c r="R142" s="57">
        <v>181728.52816599567</v>
      </c>
      <c r="S142" s="57">
        <v>27933.480086714153</v>
      </c>
      <c r="T142" s="57">
        <v>0</v>
      </c>
      <c r="U142" s="57">
        <v>0</v>
      </c>
      <c r="V142" s="57">
        <v>8341.6971198513475</v>
      </c>
      <c r="W142" s="57">
        <v>0</v>
      </c>
      <c r="X142" s="57">
        <v>3143.1514747599877</v>
      </c>
      <c r="Y142" s="57">
        <v>11484.848594611336</v>
      </c>
      <c r="Z142" s="57">
        <v>437806.96371503163</v>
      </c>
      <c r="AA142" s="57">
        <v>0</v>
      </c>
      <c r="AB142" s="57">
        <v>138255.23117952002</v>
      </c>
      <c r="AC142" s="57">
        <v>0</v>
      </c>
      <c r="AD142" s="57">
        <v>138255.23117952002</v>
      </c>
      <c r="AE142" s="36">
        <v>2548.8095862980581</v>
      </c>
      <c r="AF142" s="36">
        <v>15238.111976831875</v>
      </c>
      <c r="AG142" s="36">
        <v>17786.921563129934</v>
      </c>
      <c r="AH142" s="36">
        <v>593849.11645768164</v>
      </c>
      <c r="AI142" s="36">
        <v>0</v>
      </c>
      <c r="AJ142" s="36">
        <v>1908.5647633683959</v>
      </c>
      <c r="AK142" s="36">
        <v>595757.68122104998</v>
      </c>
    </row>
    <row r="143" spans="1:37" ht="15.75" customHeight="1" x14ac:dyDescent="0.3">
      <c r="A143" s="54" t="s">
        <v>496</v>
      </c>
      <c r="B143" s="54">
        <v>142</v>
      </c>
      <c r="C143" s="54" t="s">
        <v>51</v>
      </c>
      <c r="D143" s="54">
        <v>188</v>
      </c>
      <c r="E143" s="55" t="s">
        <v>477</v>
      </c>
      <c r="F143" s="54" t="s">
        <v>181</v>
      </c>
      <c r="G143" s="54" t="s">
        <v>330</v>
      </c>
      <c r="H143" s="54">
        <v>601480</v>
      </c>
      <c r="I143" s="54">
        <v>60</v>
      </c>
      <c r="J143" s="55" t="s">
        <v>409</v>
      </c>
      <c r="K143" s="56">
        <v>1470</v>
      </c>
      <c r="L143" s="54">
        <v>12</v>
      </c>
      <c r="M143" s="57">
        <v>1470</v>
      </c>
      <c r="N143" s="58"/>
      <c r="O143" s="54" t="s">
        <v>138</v>
      </c>
      <c r="P143" s="54" t="s">
        <v>142</v>
      </c>
      <c r="Q143" s="57">
        <v>15844.503114050764</v>
      </c>
      <c r="R143" s="57">
        <v>13289.932660266337</v>
      </c>
      <c r="S143" s="57">
        <v>2042.7946732734592</v>
      </c>
      <c r="T143" s="57">
        <v>0</v>
      </c>
      <c r="U143" s="57">
        <v>0</v>
      </c>
      <c r="V143" s="57">
        <v>610.03406627438835</v>
      </c>
      <c r="W143" s="57">
        <v>0</v>
      </c>
      <c r="X143" s="57">
        <v>229.86083617218955</v>
      </c>
      <c r="Y143" s="57">
        <v>839.89490244657793</v>
      </c>
      <c r="Z143" s="57">
        <v>32017.125350037135</v>
      </c>
      <c r="AA143" s="57">
        <v>0</v>
      </c>
      <c r="AB143" s="57">
        <v>10110.700454400003</v>
      </c>
      <c r="AC143" s="57">
        <v>0</v>
      </c>
      <c r="AD143" s="57">
        <v>10110.700454400003</v>
      </c>
      <c r="AE143" s="36">
        <v>186.39620376389954</v>
      </c>
      <c r="AF143" s="36">
        <v>1114.3736433979832</v>
      </c>
      <c r="AG143" s="36">
        <v>1300.7698471618828</v>
      </c>
      <c r="AH143" s="36">
        <v>43428.595651599026</v>
      </c>
      <c r="AI143" s="36">
        <v>0</v>
      </c>
      <c r="AJ143" s="36">
        <v>139.57465808425164</v>
      </c>
      <c r="AK143" s="36">
        <v>43568.170309683279</v>
      </c>
    </row>
    <row r="144" spans="1:37" ht="15.75" customHeight="1" x14ac:dyDescent="0.3">
      <c r="A144" s="54" t="s">
        <v>496</v>
      </c>
      <c r="B144" s="54">
        <v>143</v>
      </c>
      <c r="C144" s="54" t="s">
        <v>52</v>
      </c>
      <c r="D144" s="54">
        <v>188</v>
      </c>
      <c r="E144" s="55" t="s">
        <v>477</v>
      </c>
      <c r="F144" s="54" t="s">
        <v>181</v>
      </c>
      <c r="G144" s="54" t="s">
        <v>331</v>
      </c>
      <c r="H144" s="54">
        <v>108701</v>
      </c>
      <c r="I144" s="54">
        <v>10</v>
      </c>
      <c r="J144" s="55" t="s">
        <v>311</v>
      </c>
      <c r="K144" s="56">
        <v>20093</v>
      </c>
      <c r="L144" s="54">
        <v>12</v>
      </c>
      <c r="M144" s="57">
        <v>20093</v>
      </c>
      <c r="N144" s="58"/>
      <c r="O144" s="54" t="s">
        <v>138</v>
      </c>
      <c r="P144" s="54" t="s">
        <v>142</v>
      </c>
      <c r="Q144" s="57">
        <v>216573.87827933469</v>
      </c>
      <c r="R144" s="57">
        <v>181656.20200185815</v>
      </c>
      <c r="S144" s="57">
        <v>27922.362836791577</v>
      </c>
      <c r="T144" s="57">
        <v>0</v>
      </c>
      <c r="U144" s="57">
        <v>0</v>
      </c>
      <c r="V144" s="57">
        <v>8338.3772065654994</v>
      </c>
      <c r="W144" s="57">
        <v>0</v>
      </c>
      <c r="X144" s="57">
        <v>3141.9005314338801</v>
      </c>
      <c r="Y144" s="57">
        <v>11480.277737999379</v>
      </c>
      <c r="Z144" s="57">
        <v>437632.72085598379</v>
      </c>
      <c r="AA144" s="57">
        <v>0</v>
      </c>
      <c r="AB144" s="57">
        <v>138200.20695936005</v>
      </c>
      <c r="AC144" s="57">
        <v>0</v>
      </c>
      <c r="AD144" s="57">
        <v>138200.20695936005</v>
      </c>
      <c r="AE144" s="36">
        <v>2547.7951851891385</v>
      </c>
      <c r="AF144" s="36">
        <v>15232.047358364405</v>
      </c>
      <c r="AG144" s="36">
        <v>17779.842543553543</v>
      </c>
      <c r="AH144" s="36">
        <v>593612.7703588974</v>
      </c>
      <c r="AI144" s="36">
        <v>0</v>
      </c>
      <c r="AJ144" s="36">
        <v>1907.8051733924272</v>
      </c>
      <c r="AK144" s="36">
        <v>595520.5755322898</v>
      </c>
    </row>
    <row r="145" spans="1:37" ht="15.75" customHeight="1" x14ac:dyDescent="0.3">
      <c r="A145" s="54" t="s">
        <v>496</v>
      </c>
      <c r="B145" s="54">
        <v>144</v>
      </c>
      <c r="C145" s="54" t="s">
        <v>51</v>
      </c>
      <c r="D145" s="54">
        <v>188</v>
      </c>
      <c r="E145" s="55" t="s">
        <v>477</v>
      </c>
      <c r="F145" s="54" t="s">
        <v>181</v>
      </c>
      <c r="G145" s="54" t="s">
        <v>331</v>
      </c>
      <c r="H145" s="54">
        <v>601480</v>
      </c>
      <c r="I145" s="54">
        <v>60</v>
      </c>
      <c r="J145" s="55" t="s">
        <v>409</v>
      </c>
      <c r="K145" s="56">
        <v>1475</v>
      </c>
      <c r="L145" s="54">
        <v>12</v>
      </c>
      <c r="M145" s="57">
        <v>1475</v>
      </c>
      <c r="N145" s="58"/>
      <c r="O145" s="54" t="s">
        <v>138</v>
      </c>
      <c r="P145" s="54" t="s">
        <v>142</v>
      </c>
      <c r="Q145" s="57">
        <v>15898.39598178563</v>
      </c>
      <c r="R145" s="57">
        <v>13335.136512852276</v>
      </c>
      <c r="S145" s="57">
        <v>2049.7429544750698</v>
      </c>
      <c r="T145" s="57">
        <v>0</v>
      </c>
      <c r="U145" s="57">
        <v>0</v>
      </c>
      <c r="V145" s="57">
        <v>612.10901207804272</v>
      </c>
      <c r="W145" s="57">
        <v>0</v>
      </c>
      <c r="X145" s="57">
        <v>230.64267575100649</v>
      </c>
      <c r="Y145" s="57">
        <v>842.75168782904916</v>
      </c>
      <c r="Z145" s="57">
        <v>32126.027136942022</v>
      </c>
      <c r="AA145" s="57">
        <v>0</v>
      </c>
      <c r="AB145" s="57">
        <v>10145.090592000002</v>
      </c>
      <c r="AC145" s="57">
        <v>0</v>
      </c>
      <c r="AD145" s="57">
        <v>10145.090592000002</v>
      </c>
      <c r="AE145" s="36">
        <v>187.03020445697405</v>
      </c>
      <c r="AF145" s="36">
        <v>1118.1640299401533</v>
      </c>
      <c r="AG145" s="36">
        <v>1305.1942343971273</v>
      </c>
      <c r="AH145" s="36">
        <v>43576.311963339147</v>
      </c>
      <c r="AI145" s="36">
        <v>0</v>
      </c>
      <c r="AJ145" s="36">
        <v>140.04940181923209</v>
      </c>
      <c r="AK145" s="36">
        <v>43716.36136515838</v>
      </c>
    </row>
    <row r="146" spans="1:37" ht="15.75" customHeight="1" x14ac:dyDescent="0.3">
      <c r="A146" s="54" t="s">
        <v>496</v>
      </c>
      <c r="B146" s="54">
        <v>145</v>
      </c>
      <c r="C146" s="54" t="s">
        <v>52</v>
      </c>
      <c r="D146" s="54">
        <v>188</v>
      </c>
      <c r="E146" s="55" t="s">
        <v>477</v>
      </c>
      <c r="F146" s="54" t="s">
        <v>181</v>
      </c>
      <c r="G146" s="54" t="s">
        <v>482</v>
      </c>
      <c r="H146" s="54">
        <v>108701</v>
      </c>
      <c r="I146" s="54">
        <v>10</v>
      </c>
      <c r="J146" s="55" t="s">
        <v>311</v>
      </c>
      <c r="K146" s="56">
        <v>20117</v>
      </c>
      <c r="L146" s="54">
        <v>12</v>
      </c>
      <c r="M146" s="57">
        <v>20117</v>
      </c>
      <c r="N146" s="58"/>
      <c r="O146" s="54" t="s">
        <v>138</v>
      </c>
      <c r="P146" s="54" t="s">
        <v>142</v>
      </c>
      <c r="Q146" s="57">
        <v>216832.56404446205</v>
      </c>
      <c r="R146" s="57">
        <v>181873.18049427067</v>
      </c>
      <c r="S146" s="57">
        <v>27955.714586559305</v>
      </c>
      <c r="T146" s="57">
        <v>0</v>
      </c>
      <c r="U146" s="57">
        <v>0</v>
      </c>
      <c r="V146" s="57">
        <v>8348.3369464230418</v>
      </c>
      <c r="W146" s="57">
        <v>0</v>
      </c>
      <c r="X146" s="57">
        <v>3145.6533614122018</v>
      </c>
      <c r="Y146" s="57">
        <v>11493.990307835244</v>
      </c>
      <c r="Z146" s="57">
        <v>438155.44943312724</v>
      </c>
      <c r="AA146" s="57">
        <v>0</v>
      </c>
      <c r="AB146" s="57">
        <v>138365.27961984003</v>
      </c>
      <c r="AC146" s="57">
        <v>0</v>
      </c>
      <c r="AD146" s="57">
        <v>138365.27961984003</v>
      </c>
      <c r="AE146" s="36">
        <v>2550.8383885158955</v>
      </c>
      <c r="AF146" s="36">
        <v>15250.241213766822</v>
      </c>
      <c r="AG146" s="36">
        <v>17801.079602282716</v>
      </c>
      <c r="AH146" s="36">
        <v>594321.80865525</v>
      </c>
      <c r="AI146" s="36">
        <v>0</v>
      </c>
      <c r="AJ146" s="36">
        <v>1910.0839433203332</v>
      </c>
      <c r="AK146" s="36">
        <v>596231.89259857032</v>
      </c>
    </row>
    <row r="147" spans="1:37" ht="15.75" customHeight="1" x14ac:dyDescent="0.3">
      <c r="A147" s="54" t="s">
        <v>496</v>
      </c>
      <c r="B147" s="54">
        <v>146</v>
      </c>
      <c r="C147" s="54" t="s">
        <v>51</v>
      </c>
      <c r="D147" s="54">
        <v>188</v>
      </c>
      <c r="E147" s="55" t="s">
        <v>477</v>
      </c>
      <c r="F147" s="54" t="s">
        <v>181</v>
      </c>
      <c r="G147" s="54" t="s">
        <v>482</v>
      </c>
      <c r="H147" s="54">
        <v>601480</v>
      </c>
      <c r="I147" s="54">
        <v>60</v>
      </c>
      <c r="J147" s="55" t="s">
        <v>409</v>
      </c>
      <c r="K147" s="56">
        <v>1478</v>
      </c>
      <c r="L147" s="54">
        <v>12</v>
      </c>
      <c r="M147" s="57">
        <v>1478</v>
      </c>
      <c r="N147" s="58"/>
      <c r="O147" s="54" t="s">
        <v>138</v>
      </c>
      <c r="P147" s="54" t="s">
        <v>142</v>
      </c>
      <c r="Q147" s="57">
        <v>15930.73170242655</v>
      </c>
      <c r="R147" s="57">
        <v>13362.25882440384</v>
      </c>
      <c r="S147" s="57">
        <v>2053.9119231960358</v>
      </c>
      <c r="T147" s="57">
        <v>0</v>
      </c>
      <c r="U147" s="57">
        <v>0</v>
      </c>
      <c r="V147" s="57">
        <v>613.35397956023542</v>
      </c>
      <c r="W147" s="57">
        <v>0</v>
      </c>
      <c r="X147" s="57">
        <v>231.1117794982967</v>
      </c>
      <c r="Y147" s="57">
        <v>844.46575905853206</v>
      </c>
      <c r="Z147" s="57">
        <v>32191.368209084962</v>
      </c>
      <c r="AA147" s="57">
        <v>0</v>
      </c>
      <c r="AB147" s="57">
        <v>10165.724674560002</v>
      </c>
      <c r="AC147" s="57">
        <v>0</v>
      </c>
      <c r="AD147" s="57">
        <v>10165.724674560002</v>
      </c>
      <c r="AE147" s="36">
        <v>187.41060487281871</v>
      </c>
      <c r="AF147" s="36">
        <v>1120.4382618654552</v>
      </c>
      <c r="AG147" s="36">
        <v>1307.848866738274</v>
      </c>
      <c r="AH147" s="36">
        <v>43664.941750383237</v>
      </c>
      <c r="AI147" s="36">
        <v>0</v>
      </c>
      <c r="AJ147" s="36">
        <v>140.33424806022035</v>
      </c>
      <c r="AK147" s="36">
        <v>43805.27599844346</v>
      </c>
    </row>
    <row r="148" spans="1:37" ht="15.75" customHeight="1" x14ac:dyDescent="0.3">
      <c r="A148" s="54" t="s">
        <v>496</v>
      </c>
      <c r="B148" s="54">
        <v>147</v>
      </c>
      <c r="C148" s="54" t="s">
        <v>52</v>
      </c>
      <c r="D148" s="54">
        <v>188</v>
      </c>
      <c r="E148" s="55" t="s">
        <v>477</v>
      </c>
      <c r="F148" s="54" t="s">
        <v>182</v>
      </c>
      <c r="G148" s="54" t="s">
        <v>335</v>
      </c>
      <c r="H148" s="54">
        <v>108701</v>
      </c>
      <c r="I148" s="54">
        <v>10</v>
      </c>
      <c r="J148" s="55" t="s">
        <v>311</v>
      </c>
      <c r="K148" s="56">
        <v>1499</v>
      </c>
      <c r="L148" s="54">
        <v>12</v>
      </c>
      <c r="M148" s="57">
        <v>1499</v>
      </c>
      <c r="N148" s="58"/>
      <c r="O148" s="54" t="s">
        <v>138</v>
      </c>
      <c r="P148" s="54" t="s">
        <v>142</v>
      </c>
      <c r="Q148" s="57">
        <v>16746.756263223688</v>
      </c>
      <c r="R148" s="57">
        <v>13552.115005264788</v>
      </c>
      <c r="S148" s="57">
        <v>2083.0947042427997</v>
      </c>
      <c r="T148" s="57">
        <v>0</v>
      </c>
      <c r="U148" s="57">
        <v>0</v>
      </c>
      <c r="V148" s="57">
        <v>622.0687519355838</v>
      </c>
      <c r="W148" s="57">
        <v>0</v>
      </c>
      <c r="X148" s="57">
        <v>234.39550572932797</v>
      </c>
      <c r="Y148" s="57">
        <v>856.46425766491177</v>
      </c>
      <c r="Z148" s="57">
        <v>33238.430230396189</v>
      </c>
      <c r="AA148" s="57">
        <v>0</v>
      </c>
      <c r="AB148" s="57">
        <v>10310.163252480002</v>
      </c>
      <c r="AC148" s="57">
        <v>0</v>
      </c>
      <c r="AD148" s="57">
        <v>10310.163252480002</v>
      </c>
      <c r="AE148" s="36">
        <v>190.07340778373154</v>
      </c>
      <c r="AF148" s="36">
        <v>1136.3578853425693</v>
      </c>
      <c r="AG148" s="36">
        <v>1326.4312931263007</v>
      </c>
      <c r="AH148" s="36">
        <v>44875.024776002487</v>
      </c>
      <c r="AI148" s="36">
        <v>0</v>
      </c>
      <c r="AJ148" s="36">
        <v>142.32817174713821</v>
      </c>
      <c r="AK148" s="36">
        <v>45017.352947749627</v>
      </c>
    </row>
    <row r="149" spans="1:37" ht="15.75" customHeight="1" x14ac:dyDescent="0.3">
      <c r="A149" s="54" t="s">
        <v>496</v>
      </c>
      <c r="B149" s="54">
        <v>148</v>
      </c>
      <c r="C149" s="54" t="s">
        <v>51</v>
      </c>
      <c r="D149" s="54">
        <v>188</v>
      </c>
      <c r="E149" s="55" t="s">
        <v>477</v>
      </c>
      <c r="F149" s="54" t="s">
        <v>182</v>
      </c>
      <c r="G149" s="54" t="s">
        <v>335</v>
      </c>
      <c r="H149" s="54">
        <v>601480</v>
      </c>
      <c r="I149" s="54">
        <v>60</v>
      </c>
      <c r="J149" s="55" t="s">
        <v>409</v>
      </c>
      <c r="K149" s="56">
        <v>745</v>
      </c>
      <c r="L149" s="54">
        <v>12</v>
      </c>
      <c r="M149" s="57">
        <v>745</v>
      </c>
      <c r="N149" s="58"/>
      <c r="O149" s="54" t="s">
        <v>138</v>
      </c>
      <c r="P149" s="54" t="s">
        <v>142</v>
      </c>
      <c r="Q149" s="57">
        <v>8323.1043469657416</v>
      </c>
      <c r="R149" s="57">
        <v>6735.374035305048</v>
      </c>
      <c r="S149" s="57">
        <v>1035.2938990399505</v>
      </c>
      <c r="T149" s="57">
        <v>0</v>
      </c>
      <c r="U149" s="57">
        <v>0</v>
      </c>
      <c r="V149" s="57">
        <v>309.16692474450292</v>
      </c>
      <c r="W149" s="57">
        <v>0</v>
      </c>
      <c r="X149" s="57">
        <v>116.4940972437287</v>
      </c>
      <c r="Y149" s="57">
        <v>425.6610219882316</v>
      </c>
      <c r="Z149" s="57">
        <v>16519.433303298974</v>
      </c>
      <c r="AA149" s="57">
        <v>0</v>
      </c>
      <c r="AB149" s="57">
        <v>5124.1305024000012</v>
      </c>
      <c r="AC149" s="57">
        <v>0</v>
      </c>
      <c r="AD149" s="57">
        <v>5124.1305024000012</v>
      </c>
      <c r="AE149" s="36">
        <v>94.466103268098735</v>
      </c>
      <c r="AF149" s="36">
        <v>564.76759478333156</v>
      </c>
      <c r="AG149" s="36">
        <v>659.23369805143034</v>
      </c>
      <c r="AH149" s="36">
        <v>22302.797503750407</v>
      </c>
      <c r="AI149" s="36">
        <v>0</v>
      </c>
      <c r="AJ149" s="36">
        <v>70.736816512086705</v>
      </c>
      <c r="AK149" s="36">
        <v>22373.534320262494</v>
      </c>
    </row>
    <row r="150" spans="1:37" ht="15.75" customHeight="1" x14ac:dyDescent="0.3">
      <c r="A150" s="54" t="s">
        <v>496</v>
      </c>
      <c r="B150" s="54">
        <v>149</v>
      </c>
      <c r="C150" s="54" t="s">
        <v>51</v>
      </c>
      <c r="D150" s="54">
        <v>188</v>
      </c>
      <c r="E150" s="55" t="s">
        <v>477</v>
      </c>
      <c r="F150" s="54" t="s">
        <v>182</v>
      </c>
      <c r="G150" s="54" t="s">
        <v>335</v>
      </c>
      <c r="H150" s="54">
        <v>601484</v>
      </c>
      <c r="I150" s="54">
        <v>60</v>
      </c>
      <c r="J150" s="55" t="s">
        <v>478</v>
      </c>
      <c r="K150" s="56">
        <v>745</v>
      </c>
      <c r="L150" s="54">
        <v>12</v>
      </c>
      <c r="M150" s="57">
        <v>745</v>
      </c>
      <c r="N150" s="58"/>
      <c r="O150" s="54" t="s">
        <v>138</v>
      </c>
      <c r="P150" s="54" t="s">
        <v>142</v>
      </c>
      <c r="Q150" s="57">
        <v>8323.1043469657416</v>
      </c>
      <c r="R150" s="57">
        <v>6735.374035305048</v>
      </c>
      <c r="S150" s="57">
        <v>1035.2938990399505</v>
      </c>
      <c r="T150" s="57">
        <v>0</v>
      </c>
      <c r="U150" s="57">
        <v>0</v>
      </c>
      <c r="V150" s="57">
        <v>309.16692474450292</v>
      </c>
      <c r="W150" s="57">
        <v>0</v>
      </c>
      <c r="X150" s="57">
        <v>116.4940972437287</v>
      </c>
      <c r="Y150" s="57">
        <v>425.6610219882316</v>
      </c>
      <c r="Z150" s="57">
        <v>16519.433303298974</v>
      </c>
      <c r="AA150" s="57">
        <v>0</v>
      </c>
      <c r="AB150" s="57">
        <v>5124.1305024000012</v>
      </c>
      <c r="AC150" s="57">
        <v>0</v>
      </c>
      <c r="AD150" s="57">
        <v>5124.1305024000012</v>
      </c>
      <c r="AE150" s="36">
        <v>94.466103268098735</v>
      </c>
      <c r="AF150" s="36">
        <v>564.76759478333156</v>
      </c>
      <c r="AG150" s="36">
        <v>659.23369805143034</v>
      </c>
      <c r="AH150" s="36">
        <v>22302.797503750407</v>
      </c>
      <c r="AI150" s="36">
        <v>0</v>
      </c>
      <c r="AJ150" s="36">
        <v>70.736816512086705</v>
      </c>
      <c r="AK150" s="36">
        <v>22373.534320262494</v>
      </c>
    </row>
    <row r="151" spans="1:37" ht="15.75" customHeight="1" x14ac:dyDescent="0.3">
      <c r="A151" s="54" t="s">
        <v>496</v>
      </c>
      <c r="B151" s="54">
        <v>150</v>
      </c>
      <c r="C151" s="54" t="s">
        <v>51</v>
      </c>
      <c r="D151" s="54">
        <v>188</v>
      </c>
      <c r="E151" s="55" t="s">
        <v>477</v>
      </c>
      <c r="F151" s="54" t="s">
        <v>182</v>
      </c>
      <c r="G151" s="54" t="s">
        <v>335</v>
      </c>
      <c r="H151" s="54">
        <v>601486</v>
      </c>
      <c r="I151" s="54">
        <v>60</v>
      </c>
      <c r="J151" s="55" t="s">
        <v>379</v>
      </c>
      <c r="K151" s="56">
        <v>745</v>
      </c>
      <c r="L151" s="54">
        <v>12</v>
      </c>
      <c r="M151" s="57">
        <v>745</v>
      </c>
      <c r="N151" s="58"/>
      <c r="O151" s="54" t="s">
        <v>138</v>
      </c>
      <c r="P151" s="54" t="s">
        <v>142</v>
      </c>
      <c r="Q151" s="57">
        <v>8323.1043469657416</v>
      </c>
      <c r="R151" s="57">
        <v>6735.374035305048</v>
      </c>
      <c r="S151" s="57">
        <v>1035.2938990399505</v>
      </c>
      <c r="T151" s="57">
        <v>0</v>
      </c>
      <c r="U151" s="57">
        <v>0</v>
      </c>
      <c r="V151" s="57">
        <v>309.16692474450292</v>
      </c>
      <c r="W151" s="57">
        <v>0</v>
      </c>
      <c r="X151" s="57">
        <v>116.4940972437287</v>
      </c>
      <c r="Y151" s="57">
        <v>425.6610219882316</v>
      </c>
      <c r="Z151" s="57">
        <v>16519.433303298974</v>
      </c>
      <c r="AA151" s="57">
        <v>0</v>
      </c>
      <c r="AB151" s="57">
        <v>5124.1305024000012</v>
      </c>
      <c r="AC151" s="57">
        <v>0</v>
      </c>
      <c r="AD151" s="57">
        <v>5124.1305024000012</v>
      </c>
      <c r="AE151" s="36">
        <v>94.466103268098735</v>
      </c>
      <c r="AF151" s="36">
        <v>564.76759478333156</v>
      </c>
      <c r="AG151" s="36">
        <v>659.23369805143034</v>
      </c>
      <c r="AH151" s="36">
        <v>22302.797503750407</v>
      </c>
      <c r="AI151" s="36">
        <v>0</v>
      </c>
      <c r="AJ151" s="36">
        <v>70.736816512086705</v>
      </c>
      <c r="AK151" s="36">
        <v>22373.534320262494</v>
      </c>
    </row>
    <row r="152" spans="1:37" ht="15.75" customHeight="1" x14ac:dyDescent="0.3">
      <c r="A152" s="54" t="s">
        <v>496</v>
      </c>
      <c r="B152" s="54">
        <v>151</v>
      </c>
      <c r="C152" s="54" t="s">
        <v>51</v>
      </c>
      <c r="D152" s="54">
        <v>188</v>
      </c>
      <c r="E152" s="55" t="s">
        <v>477</v>
      </c>
      <c r="F152" s="54" t="s">
        <v>182</v>
      </c>
      <c r="G152" s="54" t="s">
        <v>335</v>
      </c>
      <c r="H152" s="54">
        <v>601690</v>
      </c>
      <c r="I152" s="54">
        <v>60</v>
      </c>
      <c r="J152" s="55" t="s">
        <v>367</v>
      </c>
      <c r="K152" s="56">
        <v>745</v>
      </c>
      <c r="L152" s="54">
        <v>12</v>
      </c>
      <c r="M152" s="57">
        <v>745</v>
      </c>
      <c r="N152" s="58"/>
      <c r="O152" s="54" t="s">
        <v>138</v>
      </c>
      <c r="P152" s="54" t="s">
        <v>142</v>
      </c>
      <c r="Q152" s="57">
        <v>8323.1043469657416</v>
      </c>
      <c r="R152" s="57">
        <v>6735.374035305048</v>
      </c>
      <c r="S152" s="57">
        <v>1035.2938990399505</v>
      </c>
      <c r="T152" s="57">
        <v>0</v>
      </c>
      <c r="U152" s="57">
        <v>0</v>
      </c>
      <c r="V152" s="57">
        <v>309.16692474450292</v>
      </c>
      <c r="W152" s="57">
        <v>0</v>
      </c>
      <c r="X152" s="57">
        <v>116.4940972437287</v>
      </c>
      <c r="Y152" s="57">
        <v>425.6610219882316</v>
      </c>
      <c r="Z152" s="57">
        <v>16519.433303298974</v>
      </c>
      <c r="AA152" s="57">
        <v>0</v>
      </c>
      <c r="AB152" s="57">
        <v>5124.1305024000012</v>
      </c>
      <c r="AC152" s="57">
        <v>0</v>
      </c>
      <c r="AD152" s="57">
        <v>5124.1305024000012</v>
      </c>
      <c r="AE152" s="36">
        <v>94.466103268098735</v>
      </c>
      <c r="AF152" s="36">
        <v>564.76759478333156</v>
      </c>
      <c r="AG152" s="36">
        <v>659.23369805143034</v>
      </c>
      <c r="AH152" s="36">
        <v>22302.797503750407</v>
      </c>
      <c r="AI152" s="36">
        <v>0</v>
      </c>
      <c r="AJ152" s="36">
        <v>70.736816512086705</v>
      </c>
      <c r="AK152" s="36">
        <v>22373.534320262494</v>
      </c>
    </row>
    <row r="153" spans="1:37" ht="15.75" customHeight="1" x14ac:dyDescent="0.3">
      <c r="A153" s="54" t="s">
        <v>496</v>
      </c>
      <c r="B153" s="54">
        <v>152</v>
      </c>
      <c r="C153" s="54" t="s">
        <v>177</v>
      </c>
      <c r="D153" s="54">
        <v>188</v>
      </c>
      <c r="E153" s="55" t="s">
        <v>477</v>
      </c>
      <c r="F153" s="54" t="s">
        <v>179</v>
      </c>
      <c r="G153" s="54" t="s">
        <v>335</v>
      </c>
      <c r="H153" s="54">
        <v>902575</v>
      </c>
      <c r="I153" s="54">
        <v>78</v>
      </c>
      <c r="J153" s="55" t="s">
        <v>318</v>
      </c>
      <c r="K153" s="56">
        <v>1449</v>
      </c>
      <c r="L153" s="54">
        <v>12</v>
      </c>
      <c r="M153" s="57">
        <v>1449</v>
      </c>
      <c r="N153" s="58"/>
      <c r="O153" s="54" t="s">
        <v>138</v>
      </c>
      <c r="P153" s="54" t="s">
        <v>142</v>
      </c>
      <c r="Q153" s="57">
        <v>10830.106143128549</v>
      </c>
      <c r="R153" s="57">
        <v>13100.076479405388</v>
      </c>
      <c r="S153" s="57">
        <v>2013.6118922266955</v>
      </c>
      <c r="T153" s="57">
        <v>0</v>
      </c>
      <c r="U153" s="57">
        <v>0</v>
      </c>
      <c r="V153" s="57">
        <v>601.31929389903996</v>
      </c>
      <c r="W153" s="57">
        <v>0</v>
      </c>
      <c r="X153" s="57">
        <v>226.57710994115826</v>
      </c>
      <c r="Y153" s="57">
        <v>827.89640384019822</v>
      </c>
      <c r="Z153" s="57">
        <v>26771.690918600831</v>
      </c>
      <c r="AA153" s="57">
        <v>0</v>
      </c>
      <c r="AB153" s="57">
        <v>9966.2618764800027</v>
      </c>
      <c r="AC153" s="57">
        <v>0</v>
      </c>
      <c r="AD153" s="57">
        <v>9966.2618764800027</v>
      </c>
      <c r="AE153" s="36">
        <v>-36737.952795080833</v>
      </c>
      <c r="AF153" s="36">
        <v>0</v>
      </c>
      <c r="AG153" s="36">
        <v>-36737.952795080833</v>
      </c>
      <c r="AH153" s="36">
        <v>0</v>
      </c>
      <c r="AI153" s="36">
        <v>0</v>
      </c>
      <c r="AJ153" s="36">
        <v>0</v>
      </c>
      <c r="AK153" s="36">
        <v>0</v>
      </c>
    </row>
    <row r="154" spans="1:37" ht="15.75" customHeight="1" x14ac:dyDescent="0.3">
      <c r="A154" s="54" t="s">
        <v>496</v>
      </c>
      <c r="B154" s="54">
        <v>153</v>
      </c>
      <c r="C154" s="54" t="s">
        <v>49</v>
      </c>
      <c r="D154" s="54">
        <v>231</v>
      </c>
      <c r="E154" s="55" t="s">
        <v>196</v>
      </c>
      <c r="F154" s="54" t="s">
        <v>182</v>
      </c>
      <c r="G154" s="54" t="s">
        <v>307</v>
      </c>
      <c r="H154" s="54">
        <v>409050</v>
      </c>
      <c r="I154" s="54">
        <v>40</v>
      </c>
      <c r="J154" s="55" t="s">
        <v>317</v>
      </c>
      <c r="K154" s="56">
        <v>200</v>
      </c>
      <c r="L154" s="54">
        <v>12</v>
      </c>
      <c r="M154" s="57">
        <v>200</v>
      </c>
      <c r="N154" s="58" t="s">
        <v>146</v>
      </c>
      <c r="O154" s="54" t="s">
        <v>136</v>
      </c>
      <c r="P154" s="54" t="s">
        <v>154</v>
      </c>
      <c r="Q154" s="57">
        <v>0</v>
      </c>
      <c r="R154" s="57">
        <v>0</v>
      </c>
      <c r="S154" s="57">
        <v>0</v>
      </c>
      <c r="T154" s="57">
        <v>6571.1931050022531</v>
      </c>
      <c r="U154" s="57">
        <v>178.12318569801326</v>
      </c>
      <c r="V154" s="57">
        <v>0</v>
      </c>
      <c r="W154" s="57">
        <v>0</v>
      </c>
      <c r="X154" s="57">
        <v>0</v>
      </c>
      <c r="Y154" s="57">
        <v>0</v>
      </c>
      <c r="Z154" s="57">
        <v>6749.3162907002661</v>
      </c>
      <c r="AA154" s="57">
        <v>0</v>
      </c>
      <c r="AB154" s="57">
        <v>0</v>
      </c>
      <c r="AC154" s="57">
        <v>0</v>
      </c>
      <c r="AD154" s="57">
        <v>0</v>
      </c>
      <c r="AE154" s="36">
        <v>25.360027722979531</v>
      </c>
      <c r="AF154" s="36">
        <v>151.61546168680042</v>
      </c>
      <c r="AG154" s="36">
        <v>176.97548940977995</v>
      </c>
      <c r="AH154" s="36">
        <v>6926.2917801100457</v>
      </c>
      <c r="AI154" s="36">
        <v>0</v>
      </c>
      <c r="AJ154" s="36">
        <v>18.989749399217907</v>
      </c>
      <c r="AK154" s="36">
        <v>6945.2815295092632</v>
      </c>
    </row>
    <row r="155" spans="1:37" ht="15.75" customHeight="1" x14ac:dyDescent="0.3">
      <c r="A155" s="54" t="s">
        <v>496</v>
      </c>
      <c r="B155" s="54">
        <v>154</v>
      </c>
      <c r="C155" s="54" t="s">
        <v>49</v>
      </c>
      <c r="D155" s="54">
        <v>231</v>
      </c>
      <c r="E155" s="55" t="s">
        <v>196</v>
      </c>
      <c r="F155" s="54" t="s">
        <v>182</v>
      </c>
      <c r="G155" s="54" t="s">
        <v>316</v>
      </c>
      <c r="H155" s="54">
        <v>409050</v>
      </c>
      <c r="I155" s="54">
        <v>40</v>
      </c>
      <c r="J155" s="55" t="s">
        <v>317</v>
      </c>
      <c r="K155" s="56">
        <v>1080</v>
      </c>
      <c r="L155" s="54">
        <v>12</v>
      </c>
      <c r="M155" s="57">
        <v>1080</v>
      </c>
      <c r="N155" s="58" t="s">
        <v>146</v>
      </c>
      <c r="O155" s="54" t="s">
        <v>136</v>
      </c>
      <c r="P155" s="54" t="s">
        <v>154</v>
      </c>
      <c r="Q155" s="57">
        <v>0</v>
      </c>
      <c r="R155" s="57">
        <v>0</v>
      </c>
      <c r="S155" s="57">
        <v>0</v>
      </c>
      <c r="T155" s="57">
        <v>35484.442767012166</v>
      </c>
      <c r="U155" s="57">
        <v>961.86520276927183</v>
      </c>
      <c r="V155" s="57">
        <v>0</v>
      </c>
      <c r="W155" s="57">
        <v>0</v>
      </c>
      <c r="X155" s="57">
        <v>0</v>
      </c>
      <c r="Y155" s="57">
        <v>0</v>
      </c>
      <c r="Z155" s="57">
        <v>36446.307969781439</v>
      </c>
      <c r="AA155" s="57">
        <v>0</v>
      </c>
      <c r="AB155" s="57">
        <v>0</v>
      </c>
      <c r="AC155" s="57">
        <v>0</v>
      </c>
      <c r="AD155" s="57">
        <v>0</v>
      </c>
      <c r="AE155" s="36">
        <v>136.94414970408945</v>
      </c>
      <c r="AF155" s="36">
        <v>818.72349310872232</v>
      </c>
      <c r="AG155" s="36">
        <v>955.66764281281178</v>
      </c>
      <c r="AH155" s="36">
        <v>37401.975612594251</v>
      </c>
      <c r="AI155" s="36">
        <v>0</v>
      </c>
      <c r="AJ155" s="36">
        <v>102.54464675577671</v>
      </c>
      <c r="AK155" s="36">
        <v>37504.520259350029</v>
      </c>
    </row>
    <row r="156" spans="1:37" ht="15.75" customHeight="1" x14ac:dyDescent="0.3">
      <c r="A156" s="54" t="s">
        <v>496</v>
      </c>
      <c r="B156" s="54">
        <v>155</v>
      </c>
      <c r="C156" s="54" t="s">
        <v>49</v>
      </c>
      <c r="D156" s="54">
        <v>231</v>
      </c>
      <c r="E156" s="55" t="s">
        <v>196</v>
      </c>
      <c r="F156" s="54" t="s">
        <v>182</v>
      </c>
      <c r="G156" s="54" t="s">
        <v>319</v>
      </c>
      <c r="H156" s="54">
        <v>409050</v>
      </c>
      <c r="I156" s="54">
        <v>40</v>
      </c>
      <c r="J156" s="55" t="s">
        <v>317</v>
      </c>
      <c r="K156" s="56">
        <v>7596</v>
      </c>
      <c r="L156" s="54">
        <v>12</v>
      </c>
      <c r="M156" s="57">
        <v>7596</v>
      </c>
      <c r="N156" s="58" t="s">
        <v>146</v>
      </c>
      <c r="O156" s="54" t="s">
        <v>136</v>
      </c>
      <c r="P156" s="54" t="s">
        <v>154</v>
      </c>
      <c r="Q156" s="57">
        <v>0</v>
      </c>
      <c r="R156" s="57">
        <v>0</v>
      </c>
      <c r="S156" s="57">
        <v>0</v>
      </c>
      <c r="T156" s="57">
        <v>249573.91412798554</v>
      </c>
      <c r="U156" s="57">
        <v>6765.1185928105451</v>
      </c>
      <c r="V156" s="57">
        <v>0</v>
      </c>
      <c r="W156" s="57">
        <v>0</v>
      </c>
      <c r="X156" s="57">
        <v>0</v>
      </c>
      <c r="Y156" s="57">
        <v>0</v>
      </c>
      <c r="Z156" s="57">
        <v>256339.03272079609</v>
      </c>
      <c r="AA156" s="57">
        <v>0</v>
      </c>
      <c r="AB156" s="57">
        <v>0</v>
      </c>
      <c r="AC156" s="57">
        <v>0</v>
      </c>
      <c r="AD156" s="57">
        <v>0</v>
      </c>
      <c r="AE156" s="36">
        <v>963.17385291876246</v>
      </c>
      <c r="AF156" s="36">
        <v>5758.3552348646808</v>
      </c>
      <c r="AG156" s="36">
        <v>6721.5290877834432</v>
      </c>
      <c r="AH156" s="36">
        <v>263060.56180857954</v>
      </c>
      <c r="AI156" s="36">
        <v>0</v>
      </c>
      <c r="AJ156" s="36">
        <v>721.23068218229616</v>
      </c>
      <c r="AK156" s="36">
        <v>263781.79249076184</v>
      </c>
    </row>
    <row r="157" spans="1:37" ht="15.75" customHeight="1" x14ac:dyDescent="0.3">
      <c r="A157" s="54" t="s">
        <v>496</v>
      </c>
      <c r="B157" s="54">
        <v>156</v>
      </c>
      <c r="C157" s="54" t="s">
        <v>50</v>
      </c>
      <c r="D157" s="54">
        <v>232</v>
      </c>
      <c r="E157" s="55" t="s">
        <v>197</v>
      </c>
      <c r="F157" s="54" t="s">
        <v>182</v>
      </c>
      <c r="G157" s="54" t="s">
        <v>316</v>
      </c>
      <c r="H157" s="54">
        <v>803420</v>
      </c>
      <c r="I157" s="54">
        <v>80</v>
      </c>
      <c r="J157" s="55" t="s">
        <v>350</v>
      </c>
      <c r="K157" s="56">
        <v>9622</v>
      </c>
      <c r="L157" s="54">
        <v>12</v>
      </c>
      <c r="M157" s="57">
        <v>9622</v>
      </c>
      <c r="N157" s="58" t="s">
        <v>147</v>
      </c>
      <c r="O157" s="54" t="s">
        <v>136</v>
      </c>
      <c r="P157" s="54" t="s">
        <v>154</v>
      </c>
      <c r="Q157" s="57">
        <v>0</v>
      </c>
      <c r="R157" s="57">
        <v>0</v>
      </c>
      <c r="S157" s="57">
        <v>0</v>
      </c>
      <c r="T157" s="57">
        <v>305512.39</v>
      </c>
      <c r="U157" s="57">
        <v>8569.5064639314205</v>
      </c>
      <c r="V157" s="57">
        <v>0</v>
      </c>
      <c r="W157" s="57">
        <v>0</v>
      </c>
      <c r="X157" s="57">
        <v>0</v>
      </c>
      <c r="Y157" s="57">
        <v>0</v>
      </c>
      <c r="Z157" s="57">
        <v>314081.89646393142</v>
      </c>
      <c r="AA157" s="57">
        <v>0</v>
      </c>
      <c r="AB157" s="57">
        <v>0</v>
      </c>
      <c r="AC157" s="57">
        <v>0</v>
      </c>
      <c r="AD157" s="57">
        <v>0</v>
      </c>
      <c r="AE157" s="36">
        <v>1220.0709337525452</v>
      </c>
      <c r="AF157" s="36">
        <v>0</v>
      </c>
      <c r="AG157" s="36">
        <v>1220.0709337525452</v>
      </c>
      <c r="AH157" s="36">
        <v>315301.96739768394</v>
      </c>
      <c r="AI157" s="36">
        <v>0</v>
      </c>
      <c r="AJ157" s="36">
        <v>0</v>
      </c>
      <c r="AK157" s="36">
        <v>315301.96739768394</v>
      </c>
    </row>
    <row r="158" spans="1:37" ht="15.75" customHeight="1" x14ac:dyDescent="0.3">
      <c r="A158" s="54" t="s">
        <v>496</v>
      </c>
      <c r="B158" s="54">
        <v>157</v>
      </c>
      <c r="C158" s="54" t="s">
        <v>49</v>
      </c>
      <c r="D158" s="54">
        <v>251</v>
      </c>
      <c r="E158" s="55" t="s">
        <v>198</v>
      </c>
      <c r="F158" s="54" t="s">
        <v>188</v>
      </c>
      <c r="G158" s="54" t="s">
        <v>335</v>
      </c>
      <c r="H158" s="54">
        <v>409050</v>
      </c>
      <c r="I158" s="54">
        <v>40</v>
      </c>
      <c r="J158" s="55" t="s">
        <v>317</v>
      </c>
      <c r="K158" s="56">
        <v>337</v>
      </c>
      <c r="L158" s="54">
        <v>12</v>
      </c>
      <c r="M158" s="57">
        <v>337</v>
      </c>
      <c r="N158" s="58" t="s">
        <v>148</v>
      </c>
      <c r="O158" s="54" t="s">
        <v>136</v>
      </c>
      <c r="P158" s="54" t="s">
        <v>154</v>
      </c>
      <c r="Q158" s="57">
        <v>0</v>
      </c>
      <c r="R158" s="57">
        <v>0</v>
      </c>
      <c r="S158" s="57">
        <v>0</v>
      </c>
      <c r="T158" s="57">
        <v>0</v>
      </c>
      <c r="U158" s="57">
        <v>300.13756790115235</v>
      </c>
      <c r="V158" s="57">
        <v>0</v>
      </c>
      <c r="W158" s="57">
        <v>0</v>
      </c>
      <c r="X158" s="57">
        <v>0</v>
      </c>
      <c r="Y158" s="57">
        <v>0</v>
      </c>
      <c r="Z158" s="57">
        <v>300.13756790115235</v>
      </c>
      <c r="AA158" s="57">
        <v>0</v>
      </c>
      <c r="AB158" s="57">
        <v>0</v>
      </c>
      <c r="AC158" s="57">
        <v>0</v>
      </c>
      <c r="AD158" s="57">
        <v>0</v>
      </c>
      <c r="AE158" s="36">
        <v>42.731646713220506</v>
      </c>
      <c r="AF158" s="36">
        <v>255.47205294225873</v>
      </c>
      <c r="AG158" s="36">
        <v>298.20369965547923</v>
      </c>
      <c r="AH158" s="36">
        <v>598.34126755663158</v>
      </c>
      <c r="AI158" s="36">
        <v>0</v>
      </c>
      <c r="AJ158" s="36">
        <v>31.997727737682172</v>
      </c>
      <c r="AK158" s="36">
        <v>630.3389952943138</v>
      </c>
    </row>
    <row r="159" spans="1:37" ht="15.75" customHeight="1" x14ac:dyDescent="0.3">
      <c r="A159" s="54" t="s">
        <v>496</v>
      </c>
      <c r="B159" s="54">
        <v>158</v>
      </c>
      <c r="C159" s="54" t="s">
        <v>49</v>
      </c>
      <c r="D159" s="54">
        <v>251</v>
      </c>
      <c r="E159" s="55" t="s">
        <v>198</v>
      </c>
      <c r="F159" s="54" t="s">
        <v>182</v>
      </c>
      <c r="G159" s="54" t="s">
        <v>335</v>
      </c>
      <c r="H159" s="54">
        <v>409050</v>
      </c>
      <c r="I159" s="54">
        <v>40</v>
      </c>
      <c r="J159" s="55" t="s">
        <v>317</v>
      </c>
      <c r="K159" s="56">
        <v>501</v>
      </c>
      <c r="L159" s="54">
        <v>12</v>
      </c>
      <c r="M159" s="57">
        <v>501</v>
      </c>
      <c r="N159" s="58" t="s">
        <v>148</v>
      </c>
      <c r="O159" s="54" t="s">
        <v>136</v>
      </c>
      <c r="P159" s="54" t="s">
        <v>154</v>
      </c>
      <c r="Q159" s="57">
        <v>0</v>
      </c>
      <c r="R159" s="57">
        <v>0</v>
      </c>
      <c r="S159" s="57">
        <v>0</v>
      </c>
      <c r="T159" s="57">
        <v>0</v>
      </c>
      <c r="U159" s="57">
        <v>446.19858017352328</v>
      </c>
      <c r="V159" s="57">
        <v>0</v>
      </c>
      <c r="W159" s="57">
        <v>0</v>
      </c>
      <c r="X159" s="57">
        <v>0</v>
      </c>
      <c r="Y159" s="57">
        <v>0</v>
      </c>
      <c r="Z159" s="57">
        <v>446.19858017352328</v>
      </c>
      <c r="AA159" s="57">
        <v>0</v>
      </c>
      <c r="AB159" s="57">
        <v>0</v>
      </c>
      <c r="AC159" s="57">
        <v>0</v>
      </c>
      <c r="AD159" s="57">
        <v>0</v>
      </c>
      <c r="AE159" s="36">
        <v>63.526869446063714</v>
      </c>
      <c r="AF159" s="36">
        <v>379.79673152543501</v>
      </c>
      <c r="AG159" s="36">
        <v>443.32360097149871</v>
      </c>
      <c r="AH159" s="36">
        <v>889.52218114502193</v>
      </c>
      <c r="AI159" s="36">
        <v>0</v>
      </c>
      <c r="AJ159" s="36">
        <v>47.569322245040858</v>
      </c>
      <c r="AK159" s="36">
        <v>937.09150339006283</v>
      </c>
    </row>
    <row r="160" spans="1:37" ht="15.75" customHeight="1" x14ac:dyDescent="0.3">
      <c r="A160" s="54" t="s">
        <v>496</v>
      </c>
      <c r="B160" s="54">
        <v>159</v>
      </c>
      <c r="C160" s="54" t="s">
        <v>49</v>
      </c>
      <c r="D160" s="54">
        <v>252</v>
      </c>
      <c r="E160" s="55" t="s">
        <v>199</v>
      </c>
      <c r="F160" s="54" t="s">
        <v>182</v>
      </c>
      <c r="G160" s="54" t="s">
        <v>307</v>
      </c>
      <c r="H160" s="54">
        <v>409050</v>
      </c>
      <c r="I160" s="54">
        <v>40</v>
      </c>
      <c r="J160" s="55" t="s">
        <v>317</v>
      </c>
      <c r="K160" s="56">
        <v>3220</v>
      </c>
      <c r="L160" s="54">
        <v>12</v>
      </c>
      <c r="M160" s="57">
        <v>3220</v>
      </c>
      <c r="N160" s="58" t="s">
        <v>149</v>
      </c>
      <c r="O160" s="54" t="s">
        <v>136</v>
      </c>
      <c r="P160" s="54" t="s">
        <v>154</v>
      </c>
      <c r="Q160" s="57">
        <v>0</v>
      </c>
      <c r="R160" s="57">
        <v>0</v>
      </c>
      <c r="S160" s="57">
        <v>0</v>
      </c>
      <c r="T160" s="57">
        <v>0</v>
      </c>
      <c r="U160" s="57">
        <v>2867.783289738014</v>
      </c>
      <c r="V160" s="57">
        <v>0</v>
      </c>
      <c r="W160" s="57">
        <v>0</v>
      </c>
      <c r="X160" s="57">
        <v>0</v>
      </c>
      <c r="Y160" s="57">
        <v>0</v>
      </c>
      <c r="Z160" s="57">
        <v>2867.783289738014</v>
      </c>
      <c r="AA160" s="57">
        <v>0</v>
      </c>
      <c r="AB160" s="57">
        <v>0</v>
      </c>
      <c r="AC160" s="57">
        <v>0</v>
      </c>
      <c r="AD160" s="57">
        <v>0</v>
      </c>
      <c r="AE160" s="36">
        <v>408.29644633997043</v>
      </c>
      <c r="AF160" s="36">
        <v>2441.0089331574868</v>
      </c>
      <c r="AG160" s="36">
        <v>2849.3053794974571</v>
      </c>
      <c r="AH160" s="36">
        <v>5717.0886692354707</v>
      </c>
      <c r="AI160" s="36">
        <v>0</v>
      </c>
      <c r="AJ160" s="36">
        <v>305.7349653274083</v>
      </c>
      <c r="AK160" s="36">
        <v>6022.8236345628793</v>
      </c>
    </row>
    <row r="161" spans="1:37" ht="15.75" customHeight="1" x14ac:dyDescent="0.3">
      <c r="A161" s="54" t="s">
        <v>496</v>
      </c>
      <c r="B161" s="54">
        <v>160</v>
      </c>
      <c r="C161" s="54" t="s">
        <v>49</v>
      </c>
      <c r="D161" s="54">
        <v>252</v>
      </c>
      <c r="E161" s="55" t="s">
        <v>199</v>
      </c>
      <c r="F161" s="54" t="s">
        <v>182</v>
      </c>
      <c r="G161" s="54" t="s">
        <v>316</v>
      </c>
      <c r="H161" s="54">
        <v>409050</v>
      </c>
      <c r="I161" s="54">
        <v>40</v>
      </c>
      <c r="J161" s="55" t="s">
        <v>317</v>
      </c>
      <c r="K161" s="56">
        <v>3291</v>
      </c>
      <c r="L161" s="54">
        <v>12</v>
      </c>
      <c r="M161" s="57">
        <v>3291</v>
      </c>
      <c r="N161" s="58" t="s">
        <v>149</v>
      </c>
      <c r="O161" s="54" t="s">
        <v>136</v>
      </c>
      <c r="P161" s="54" t="s">
        <v>154</v>
      </c>
      <c r="Q161" s="57">
        <v>0</v>
      </c>
      <c r="R161" s="57">
        <v>0</v>
      </c>
      <c r="S161" s="57">
        <v>0</v>
      </c>
      <c r="T161" s="57">
        <v>0</v>
      </c>
      <c r="U161" s="57">
        <v>2931.0170206608086</v>
      </c>
      <c r="V161" s="57">
        <v>0</v>
      </c>
      <c r="W161" s="57">
        <v>0</v>
      </c>
      <c r="X161" s="57">
        <v>0</v>
      </c>
      <c r="Y161" s="57">
        <v>0</v>
      </c>
      <c r="Z161" s="57">
        <v>2931.0170206608086</v>
      </c>
      <c r="AA161" s="57">
        <v>0</v>
      </c>
      <c r="AB161" s="57">
        <v>0</v>
      </c>
      <c r="AC161" s="57">
        <v>0</v>
      </c>
      <c r="AD161" s="57">
        <v>0</v>
      </c>
      <c r="AE161" s="36">
        <v>417.29925618162821</v>
      </c>
      <c r="AF161" s="36">
        <v>2494.8324220563013</v>
      </c>
      <c r="AG161" s="36">
        <v>2912.1316782379295</v>
      </c>
      <c r="AH161" s="36">
        <v>5843.1486988987381</v>
      </c>
      <c r="AI161" s="36">
        <v>0</v>
      </c>
      <c r="AJ161" s="36">
        <v>312.47632636413067</v>
      </c>
      <c r="AK161" s="36">
        <v>6155.6250252628688</v>
      </c>
    </row>
    <row r="162" spans="1:37" ht="15.75" customHeight="1" x14ac:dyDescent="0.3">
      <c r="A162" s="54" t="s">
        <v>496</v>
      </c>
      <c r="B162" s="54">
        <v>161</v>
      </c>
      <c r="C162" s="54" t="s">
        <v>49</v>
      </c>
      <c r="D162" s="54">
        <v>252</v>
      </c>
      <c r="E162" s="55" t="s">
        <v>199</v>
      </c>
      <c r="F162" s="54" t="s">
        <v>182</v>
      </c>
      <c r="G162" s="54" t="s">
        <v>319</v>
      </c>
      <c r="H162" s="54">
        <v>409050</v>
      </c>
      <c r="I162" s="54">
        <v>40</v>
      </c>
      <c r="J162" s="55" t="s">
        <v>317</v>
      </c>
      <c r="K162" s="56">
        <v>3353</v>
      </c>
      <c r="L162" s="54">
        <v>12</v>
      </c>
      <c r="M162" s="57">
        <v>3353</v>
      </c>
      <c r="N162" s="58" t="s">
        <v>149</v>
      </c>
      <c r="O162" s="54" t="s">
        <v>136</v>
      </c>
      <c r="P162" s="54" t="s">
        <v>154</v>
      </c>
      <c r="Q162" s="57">
        <v>0</v>
      </c>
      <c r="R162" s="57">
        <v>0</v>
      </c>
      <c r="S162" s="57">
        <v>0</v>
      </c>
      <c r="T162" s="57">
        <v>0</v>
      </c>
      <c r="U162" s="57">
        <v>2986.2352082271927</v>
      </c>
      <c r="V162" s="57">
        <v>0</v>
      </c>
      <c r="W162" s="57">
        <v>0</v>
      </c>
      <c r="X162" s="57">
        <v>0</v>
      </c>
      <c r="Y162" s="57">
        <v>0</v>
      </c>
      <c r="Z162" s="57">
        <v>2986.2352082271927</v>
      </c>
      <c r="AA162" s="57">
        <v>0</v>
      </c>
      <c r="AB162" s="57">
        <v>0</v>
      </c>
      <c r="AC162" s="57">
        <v>0</v>
      </c>
      <c r="AD162" s="57">
        <v>0</v>
      </c>
      <c r="AE162" s="36">
        <v>425.16086477575175</v>
      </c>
      <c r="AF162" s="36">
        <v>2541.8332151792088</v>
      </c>
      <c r="AG162" s="36">
        <v>2966.9940799549604</v>
      </c>
      <c r="AH162" s="36">
        <v>5953.2292881821531</v>
      </c>
      <c r="AI162" s="36">
        <v>0</v>
      </c>
      <c r="AJ162" s="36">
        <v>318.3631486778882</v>
      </c>
      <c r="AK162" s="36">
        <v>6271.5924368600417</v>
      </c>
    </row>
    <row r="163" spans="1:37" ht="15.75" customHeight="1" x14ac:dyDescent="0.3">
      <c r="A163" s="54" t="s">
        <v>496</v>
      </c>
      <c r="B163" s="54">
        <v>162</v>
      </c>
      <c r="C163" s="54" t="s">
        <v>49</v>
      </c>
      <c r="D163" s="54">
        <v>252</v>
      </c>
      <c r="E163" s="55" t="s">
        <v>199</v>
      </c>
      <c r="F163" s="54" t="s">
        <v>182</v>
      </c>
      <c r="G163" s="54" t="s">
        <v>321</v>
      </c>
      <c r="H163" s="54">
        <v>409050</v>
      </c>
      <c r="I163" s="54">
        <v>40</v>
      </c>
      <c r="J163" s="55" t="s">
        <v>317</v>
      </c>
      <c r="K163" s="56">
        <v>3353</v>
      </c>
      <c r="L163" s="54">
        <v>12</v>
      </c>
      <c r="M163" s="57">
        <v>3353</v>
      </c>
      <c r="N163" s="58" t="s">
        <v>149</v>
      </c>
      <c r="O163" s="54" t="s">
        <v>136</v>
      </c>
      <c r="P163" s="54" t="s">
        <v>154</v>
      </c>
      <c r="Q163" s="57">
        <v>0</v>
      </c>
      <c r="R163" s="57">
        <v>0</v>
      </c>
      <c r="S163" s="57">
        <v>0</v>
      </c>
      <c r="T163" s="57">
        <v>0</v>
      </c>
      <c r="U163" s="57">
        <v>2986.2352082271927</v>
      </c>
      <c r="V163" s="57">
        <v>0</v>
      </c>
      <c r="W163" s="57">
        <v>0</v>
      </c>
      <c r="X163" s="57">
        <v>0</v>
      </c>
      <c r="Y163" s="57">
        <v>0</v>
      </c>
      <c r="Z163" s="57">
        <v>2986.2352082271927</v>
      </c>
      <c r="AA163" s="57">
        <v>0</v>
      </c>
      <c r="AB163" s="57">
        <v>0</v>
      </c>
      <c r="AC163" s="57">
        <v>0</v>
      </c>
      <c r="AD163" s="57">
        <v>0</v>
      </c>
      <c r="AE163" s="36">
        <v>425.16086477575175</v>
      </c>
      <c r="AF163" s="36">
        <v>2541.8332151792088</v>
      </c>
      <c r="AG163" s="36">
        <v>2966.9940799549604</v>
      </c>
      <c r="AH163" s="36">
        <v>5953.2292881821531</v>
      </c>
      <c r="AI163" s="36">
        <v>0</v>
      </c>
      <c r="AJ163" s="36">
        <v>318.3631486778882</v>
      </c>
      <c r="AK163" s="36">
        <v>6271.5924368600417</v>
      </c>
    </row>
    <row r="164" spans="1:37" ht="15.75" customHeight="1" x14ac:dyDescent="0.3">
      <c r="A164" s="54" t="s">
        <v>496</v>
      </c>
      <c r="B164" s="54">
        <v>163</v>
      </c>
      <c r="C164" s="54" t="s">
        <v>49</v>
      </c>
      <c r="D164" s="54">
        <v>252</v>
      </c>
      <c r="E164" s="55" t="s">
        <v>199</v>
      </c>
      <c r="F164" s="54" t="s">
        <v>182</v>
      </c>
      <c r="G164" s="54" t="s">
        <v>322</v>
      </c>
      <c r="H164" s="54">
        <v>409050</v>
      </c>
      <c r="I164" s="54">
        <v>40</v>
      </c>
      <c r="J164" s="55" t="s">
        <v>317</v>
      </c>
      <c r="K164" s="56">
        <v>3353</v>
      </c>
      <c r="L164" s="54">
        <v>12</v>
      </c>
      <c r="M164" s="57">
        <v>3353</v>
      </c>
      <c r="N164" s="58" t="s">
        <v>149</v>
      </c>
      <c r="O164" s="54" t="s">
        <v>136</v>
      </c>
      <c r="P164" s="54" t="s">
        <v>154</v>
      </c>
      <c r="Q164" s="57">
        <v>0</v>
      </c>
      <c r="R164" s="57">
        <v>0</v>
      </c>
      <c r="S164" s="57">
        <v>0</v>
      </c>
      <c r="T164" s="57">
        <v>0</v>
      </c>
      <c r="U164" s="57">
        <v>2986.2352082271927</v>
      </c>
      <c r="V164" s="57">
        <v>0</v>
      </c>
      <c r="W164" s="57">
        <v>0</v>
      </c>
      <c r="X164" s="57">
        <v>0</v>
      </c>
      <c r="Y164" s="57">
        <v>0</v>
      </c>
      <c r="Z164" s="57">
        <v>2986.2352082271927</v>
      </c>
      <c r="AA164" s="57">
        <v>0</v>
      </c>
      <c r="AB164" s="57">
        <v>0</v>
      </c>
      <c r="AC164" s="57">
        <v>0</v>
      </c>
      <c r="AD164" s="57">
        <v>0</v>
      </c>
      <c r="AE164" s="36">
        <v>425.16086477575175</v>
      </c>
      <c r="AF164" s="36">
        <v>2541.8332151792088</v>
      </c>
      <c r="AG164" s="36">
        <v>2966.9940799549604</v>
      </c>
      <c r="AH164" s="36">
        <v>5953.2292881821531</v>
      </c>
      <c r="AI164" s="36">
        <v>0</v>
      </c>
      <c r="AJ164" s="36">
        <v>318.3631486778882</v>
      </c>
      <c r="AK164" s="36">
        <v>6271.5924368600417</v>
      </c>
    </row>
    <row r="165" spans="1:37" ht="15.75" customHeight="1" x14ac:dyDescent="0.3">
      <c r="A165" s="54" t="s">
        <v>496</v>
      </c>
      <c r="B165" s="54">
        <v>164</v>
      </c>
      <c r="C165" s="54" t="s">
        <v>49</v>
      </c>
      <c r="D165" s="54">
        <v>261</v>
      </c>
      <c r="E165" s="55" t="s">
        <v>200</v>
      </c>
      <c r="F165" s="54" t="s">
        <v>188</v>
      </c>
      <c r="G165" s="54" t="s">
        <v>307</v>
      </c>
      <c r="H165" s="54">
        <v>409050</v>
      </c>
      <c r="I165" s="54">
        <v>40</v>
      </c>
      <c r="J165" s="55" t="s">
        <v>317</v>
      </c>
      <c r="K165" s="56">
        <v>1630</v>
      </c>
      <c r="L165" s="54">
        <v>12</v>
      </c>
      <c r="M165" s="57">
        <v>1630</v>
      </c>
      <c r="N165" s="58" t="s">
        <v>148</v>
      </c>
      <c r="O165" s="54" t="s">
        <v>136</v>
      </c>
      <c r="P165" s="54" t="s">
        <v>154</v>
      </c>
      <c r="Q165" s="57">
        <v>0</v>
      </c>
      <c r="R165" s="57">
        <v>0</v>
      </c>
      <c r="S165" s="57">
        <v>0</v>
      </c>
      <c r="T165" s="57">
        <v>0</v>
      </c>
      <c r="U165" s="57">
        <v>1451.7039634388082</v>
      </c>
      <c r="V165" s="57">
        <v>0</v>
      </c>
      <c r="W165" s="57">
        <v>0</v>
      </c>
      <c r="X165" s="57">
        <v>0</v>
      </c>
      <c r="Y165" s="57">
        <v>0</v>
      </c>
      <c r="Z165" s="57">
        <v>1451.7039634388082</v>
      </c>
      <c r="AA165" s="57">
        <v>0</v>
      </c>
      <c r="AB165" s="57">
        <v>0</v>
      </c>
      <c r="AC165" s="57">
        <v>0</v>
      </c>
      <c r="AD165" s="57">
        <v>0</v>
      </c>
      <c r="AE165" s="36">
        <v>206.68422594228315</v>
      </c>
      <c r="AF165" s="36">
        <v>1235.6660127474233</v>
      </c>
      <c r="AG165" s="36">
        <v>1442.3502386897064</v>
      </c>
      <c r="AH165" s="36">
        <v>2894.0542021285146</v>
      </c>
      <c r="AI165" s="36">
        <v>0</v>
      </c>
      <c r="AJ165" s="36">
        <v>154.76645760362595</v>
      </c>
      <c r="AK165" s="36">
        <v>3048.8206597321405</v>
      </c>
    </row>
    <row r="166" spans="1:37" ht="15.75" customHeight="1" x14ac:dyDescent="0.3">
      <c r="A166" s="54" t="s">
        <v>496</v>
      </c>
      <c r="B166" s="54">
        <v>165</v>
      </c>
      <c r="C166" s="54" t="s">
        <v>49</v>
      </c>
      <c r="D166" s="54">
        <v>265</v>
      </c>
      <c r="E166" s="55" t="s">
        <v>351</v>
      </c>
      <c r="F166" s="54" t="s">
        <v>188</v>
      </c>
      <c r="G166" s="54" t="s">
        <v>307</v>
      </c>
      <c r="H166" s="54">
        <v>409050</v>
      </c>
      <c r="I166" s="54">
        <v>40</v>
      </c>
      <c r="J166" s="55" t="s">
        <v>317</v>
      </c>
      <c r="K166" s="56">
        <v>2497</v>
      </c>
      <c r="L166" s="54">
        <v>12</v>
      </c>
      <c r="M166" s="57">
        <v>2497</v>
      </c>
      <c r="N166" s="58" t="s">
        <v>135</v>
      </c>
      <c r="O166" s="54" t="s">
        <v>136</v>
      </c>
      <c r="P166" s="54" t="s">
        <v>154</v>
      </c>
      <c r="Q166" s="57">
        <v>0</v>
      </c>
      <c r="R166" s="57">
        <v>0</v>
      </c>
      <c r="S166" s="57">
        <v>0</v>
      </c>
      <c r="T166" s="57">
        <v>0</v>
      </c>
      <c r="U166" s="57">
        <v>2223.867973439696</v>
      </c>
      <c r="V166" s="57">
        <v>0</v>
      </c>
      <c r="W166" s="57">
        <v>0</v>
      </c>
      <c r="X166" s="57">
        <v>0</v>
      </c>
      <c r="Y166" s="57">
        <v>0</v>
      </c>
      <c r="Z166" s="57">
        <v>2223.867973439696</v>
      </c>
      <c r="AA166" s="57">
        <v>0</v>
      </c>
      <c r="AB166" s="57">
        <v>0</v>
      </c>
      <c r="AC166" s="57">
        <v>0</v>
      </c>
      <c r="AD166" s="57">
        <v>0</v>
      </c>
      <c r="AE166" s="36">
        <v>316.61994612139944</v>
      </c>
      <c r="AF166" s="36">
        <v>1892.9190391597031</v>
      </c>
      <c r="AG166" s="36">
        <v>2209.5389852811027</v>
      </c>
      <c r="AH166" s="36">
        <v>4433.4069587207987</v>
      </c>
      <c r="AI166" s="36">
        <v>0</v>
      </c>
      <c r="AJ166" s="36">
        <v>237.08702124923559</v>
      </c>
      <c r="AK166" s="36">
        <v>4670.4939799700342</v>
      </c>
    </row>
    <row r="167" spans="1:37" ht="15.75" customHeight="1" x14ac:dyDescent="0.3">
      <c r="A167" s="54" t="s">
        <v>496</v>
      </c>
      <c r="B167" s="54">
        <v>166</v>
      </c>
      <c r="C167" s="54" t="s">
        <v>177</v>
      </c>
      <c r="D167" s="54">
        <v>269</v>
      </c>
      <c r="E167" s="55" t="s">
        <v>201</v>
      </c>
      <c r="F167" s="54" t="s">
        <v>179</v>
      </c>
      <c r="G167" s="54" t="s">
        <v>307</v>
      </c>
      <c r="H167" s="54">
        <v>902575</v>
      </c>
      <c r="I167" s="54">
        <v>78</v>
      </c>
      <c r="J167" s="55" t="s">
        <v>318</v>
      </c>
      <c r="K167" s="56">
        <v>1160</v>
      </c>
      <c r="L167" s="54">
        <v>12</v>
      </c>
      <c r="M167" s="57">
        <v>1160</v>
      </c>
      <c r="N167" s="58" t="s">
        <v>150</v>
      </c>
      <c r="O167" s="54" t="s">
        <v>136</v>
      </c>
      <c r="P167" s="54" t="s">
        <v>154</v>
      </c>
      <c r="Q167" s="57">
        <v>0</v>
      </c>
      <c r="R167" s="57">
        <v>0</v>
      </c>
      <c r="S167" s="57">
        <v>0</v>
      </c>
      <c r="T167" s="57">
        <v>5155.3264299364473</v>
      </c>
      <c r="U167" s="57">
        <v>1033.1144770484768</v>
      </c>
      <c r="V167" s="57">
        <v>0</v>
      </c>
      <c r="W167" s="57">
        <v>0</v>
      </c>
      <c r="X167" s="57">
        <v>0</v>
      </c>
      <c r="Y167" s="57">
        <v>0</v>
      </c>
      <c r="Z167" s="57">
        <v>6188.4409069849244</v>
      </c>
      <c r="AA167" s="57">
        <v>0</v>
      </c>
      <c r="AB167" s="57">
        <v>0</v>
      </c>
      <c r="AC167" s="57">
        <v>0</v>
      </c>
      <c r="AD167" s="57">
        <v>0</v>
      </c>
      <c r="AE167" s="36">
        <v>-6188.4409069849244</v>
      </c>
      <c r="AF167" s="36">
        <v>0</v>
      </c>
      <c r="AG167" s="36">
        <v>-6188.4409069849244</v>
      </c>
      <c r="AH167" s="36">
        <v>0</v>
      </c>
      <c r="AI167" s="36">
        <v>0</v>
      </c>
      <c r="AJ167" s="36">
        <v>0</v>
      </c>
      <c r="AK167" s="36">
        <v>0</v>
      </c>
    </row>
    <row r="168" spans="1:37" ht="15.75" customHeight="1" x14ac:dyDescent="0.3">
      <c r="A168" s="54" t="s">
        <v>496</v>
      </c>
      <c r="B168" s="54">
        <v>167</v>
      </c>
      <c r="C168" s="54" t="s">
        <v>177</v>
      </c>
      <c r="D168" s="54">
        <v>272</v>
      </c>
      <c r="E168" s="55" t="s">
        <v>202</v>
      </c>
      <c r="F168" s="54" t="s">
        <v>179</v>
      </c>
      <c r="G168" s="54" t="s">
        <v>307</v>
      </c>
      <c r="H168" s="54">
        <v>902575</v>
      </c>
      <c r="I168" s="54">
        <v>78</v>
      </c>
      <c r="J168" s="55" t="s">
        <v>318</v>
      </c>
      <c r="K168" s="56">
        <v>3977</v>
      </c>
      <c r="L168" s="54">
        <v>12</v>
      </c>
      <c r="M168" s="57">
        <v>3977</v>
      </c>
      <c r="N168" s="58" t="s">
        <v>150</v>
      </c>
      <c r="O168" s="54" t="s">
        <v>136</v>
      </c>
      <c r="P168" s="54" t="s">
        <v>154</v>
      </c>
      <c r="Q168" s="57">
        <v>0</v>
      </c>
      <c r="R168" s="57">
        <v>0</v>
      </c>
      <c r="S168" s="57">
        <v>0</v>
      </c>
      <c r="T168" s="57">
        <v>17674.770010221768</v>
      </c>
      <c r="U168" s="57">
        <v>3541.979547604994</v>
      </c>
      <c r="V168" s="57">
        <v>0</v>
      </c>
      <c r="W168" s="57">
        <v>0</v>
      </c>
      <c r="X168" s="57">
        <v>0</v>
      </c>
      <c r="Y168" s="57">
        <v>0</v>
      </c>
      <c r="Z168" s="57">
        <v>21216.749557826763</v>
      </c>
      <c r="AA168" s="57">
        <v>0</v>
      </c>
      <c r="AB168" s="57">
        <v>0</v>
      </c>
      <c r="AC168" s="57">
        <v>0</v>
      </c>
      <c r="AD168" s="57">
        <v>0</v>
      </c>
      <c r="AE168" s="36">
        <v>-21216.749557826763</v>
      </c>
      <c r="AF168" s="36">
        <v>0</v>
      </c>
      <c r="AG168" s="36">
        <v>-21216.749557826763</v>
      </c>
      <c r="AH168" s="36">
        <v>0</v>
      </c>
      <c r="AI168" s="36">
        <v>0</v>
      </c>
      <c r="AJ168" s="36">
        <v>0</v>
      </c>
      <c r="AK168" s="36">
        <v>0</v>
      </c>
    </row>
    <row r="169" spans="1:37" ht="15.75" customHeight="1" x14ac:dyDescent="0.3">
      <c r="A169" s="54" t="s">
        <v>496</v>
      </c>
      <c r="B169" s="54">
        <v>168</v>
      </c>
      <c r="C169" s="54" t="s">
        <v>177</v>
      </c>
      <c r="D169" s="54">
        <v>272</v>
      </c>
      <c r="E169" s="55" t="s">
        <v>202</v>
      </c>
      <c r="F169" s="54" t="s">
        <v>179</v>
      </c>
      <c r="G169" s="54" t="s">
        <v>307</v>
      </c>
      <c r="H169" s="54">
        <v>902575</v>
      </c>
      <c r="I169" s="54">
        <v>78</v>
      </c>
      <c r="J169" s="55" t="s">
        <v>318</v>
      </c>
      <c r="K169" s="56">
        <v>705</v>
      </c>
      <c r="L169" s="54">
        <v>12</v>
      </c>
      <c r="M169" s="57">
        <v>705</v>
      </c>
      <c r="N169" s="58" t="s">
        <v>150</v>
      </c>
      <c r="O169" s="54" t="s">
        <v>136</v>
      </c>
      <c r="P169" s="54" t="s">
        <v>154</v>
      </c>
      <c r="Q169" s="57">
        <v>0</v>
      </c>
      <c r="R169" s="57">
        <v>0</v>
      </c>
      <c r="S169" s="57">
        <v>0</v>
      </c>
      <c r="T169" s="57">
        <v>3133.1940802630993</v>
      </c>
      <c r="U169" s="57">
        <v>627.88422958549677</v>
      </c>
      <c r="V169" s="57">
        <v>0</v>
      </c>
      <c r="W169" s="57">
        <v>0</v>
      </c>
      <c r="X169" s="57">
        <v>0</v>
      </c>
      <c r="Y169" s="57">
        <v>0</v>
      </c>
      <c r="Z169" s="57">
        <v>3761.0783098485963</v>
      </c>
      <c r="AA169" s="57">
        <v>0</v>
      </c>
      <c r="AB169" s="57">
        <v>0</v>
      </c>
      <c r="AC169" s="57">
        <v>0</v>
      </c>
      <c r="AD169" s="57">
        <v>0</v>
      </c>
      <c r="AE169" s="36">
        <v>-3761.0783098485963</v>
      </c>
      <c r="AF169" s="36">
        <v>0</v>
      </c>
      <c r="AG169" s="36">
        <v>-3761.0783098485963</v>
      </c>
      <c r="AH169" s="36">
        <v>0</v>
      </c>
      <c r="AI169" s="36">
        <v>0</v>
      </c>
      <c r="AJ169" s="36">
        <v>0</v>
      </c>
      <c r="AK169" s="36">
        <v>0</v>
      </c>
    </row>
    <row r="170" spans="1:37" ht="15.75" customHeight="1" x14ac:dyDescent="0.3">
      <c r="A170" s="54" t="s">
        <v>496</v>
      </c>
      <c r="B170" s="54">
        <v>169</v>
      </c>
      <c r="C170" s="54" t="s">
        <v>177</v>
      </c>
      <c r="D170" s="54">
        <v>273</v>
      </c>
      <c r="E170" s="55" t="s">
        <v>203</v>
      </c>
      <c r="F170" s="54" t="s">
        <v>182</v>
      </c>
      <c r="G170" s="54" t="s">
        <v>307</v>
      </c>
      <c r="H170" s="54">
        <v>902575</v>
      </c>
      <c r="I170" s="54">
        <v>78</v>
      </c>
      <c r="J170" s="55" t="s">
        <v>318</v>
      </c>
      <c r="K170" s="56">
        <v>197</v>
      </c>
      <c r="L170" s="54">
        <v>12</v>
      </c>
      <c r="M170" s="57">
        <v>197</v>
      </c>
      <c r="N170" s="58" t="s">
        <v>150</v>
      </c>
      <c r="O170" s="54" t="s">
        <v>136</v>
      </c>
      <c r="P170" s="54" t="s">
        <v>154</v>
      </c>
      <c r="Q170" s="57">
        <v>0</v>
      </c>
      <c r="R170" s="57">
        <v>0</v>
      </c>
      <c r="S170" s="57">
        <v>0</v>
      </c>
      <c r="T170" s="57">
        <v>875.51664370472417</v>
      </c>
      <c r="U170" s="57">
        <v>175.4513379125431</v>
      </c>
      <c r="V170" s="57">
        <v>0</v>
      </c>
      <c r="W170" s="57">
        <v>0</v>
      </c>
      <c r="X170" s="57">
        <v>0</v>
      </c>
      <c r="Y170" s="57">
        <v>0</v>
      </c>
      <c r="Z170" s="57">
        <v>1050.9679816172672</v>
      </c>
      <c r="AA170" s="57">
        <v>0</v>
      </c>
      <c r="AB170" s="57">
        <v>0</v>
      </c>
      <c r="AC170" s="57">
        <v>0</v>
      </c>
      <c r="AD170" s="57">
        <v>0</v>
      </c>
      <c r="AE170" s="36">
        <v>-1050.9679816172672</v>
      </c>
      <c r="AF170" s="36">
        <v>0</v>
      </c>
      <c r="AG170" s="36">
        <v>-1050.9679816172672</v>
      </c>
      <c r="AH170" s="36">
        <v>0</v>
      </c>
      <c r="AI170" s="36">
        <v>0</v>
      </c>
      <c r="AJ170" s="36">
        <v>0</v>
      </c>
      <c r="AK170" s="36">
        <v>0</v>
      </c>
    </row>
    <row r="171" spans="1:37" ht="15.75" customHeight="1" x14ac:dyDescent="0.3">
      <c r="A171" s="54" t="s">
        <v>496</v>
      </c>
      <c r="B171" s="54">
        <v>170</v>
      </c>
      <c r="C171" s="54" t="s">
        <v>177</v>
      </c>
      <c r="D171" s="54">
        <v>273</v>
      </c>
      <c r="E171" s="55" t="s">
        <v>203</v>
      </c>
      <c r="F171" s="54" t="s">
        <v>179</v>
      </c>
      <c r="G171" s="54" t="s">
        <v>307</v>
      </c>
      <c r="H171" s="54">
        <v>902575</v>
      </c>
      <c r="I171" s="54">
        <v>78</v>
      </c>
      <c r="J171" s="55" t="s">
        <v>318</v>
      </c>
      <c r="K171" s="56">
        <v>4266</v>
      </c>
      <c r="L171" s="54">
        <v>12</v>
      </c>
      <c r="M171" s="57">
        <v>4266</v>
      </c>
      <c r="N171" s="58" t="s">
        <v>150</v>
      </c>
      <c r="O171" s="54" t="s">
        <v>136</v>
      </c>
      <c r="P171" s="54" t="s">
        <v>154</v>
      </c>
      <c r="Q171" s="57">
        <v>0</v>
      </c>
      <c r="R171" s="57">
        <v>0</v>
      </c>
      <c r="S171" s="57">
        <v>0</v>
      </c>
      <c r="T171" s="57">
        <v>18959.157370783523</v>
      </c>
      <c r="U171" s="57">
        <v>3799.3675509386235</v>
      </c>
      <c r="V171" s="57">
        <v>0</v>
      </c>
      <c r="W171" s="57">
        <v>0</v>
      </c>
      <c r="X171" s="57">
        <v>0</v>
      </c>
      <c r="Y171" s="57">
        <v>0</v>
      </c>
      <c r="Z171" s="57">
        <v>22758.524921722146</v>
      </c>
      <c r="AA171" s="57">
        <v>0</v>
      </c>
      <c r="AB171" s="57">
        <v>0</v>
      </c>
      <c r="AC171" s="57">
        <v>0</v>
      </c>
      <c r="AD171" s="57">
        <v>0</v>
      </c>
      <c r="AE171" s="36">
        <v>-22758.524921722146</v>
      </c>
      <c r="AF171" s="36">
        <v>0</v>
      </c>
      <c r="AG171" s="36">
        <v>-22758.524921722146</v>
      </c>
      <c r="AH171" s="36">
        <v>0</v>
      </c>
      <c r="AI171" s="36">
        <v>0</v>
      </c>
      <c r="AJ171" s="36">
        <v>0</v>
      </c>
      <c r="AK171" s="36">
        <v>0</v>
      </c>
    </row>
    <row r="172" spans="1:37" ht="15.75" customHeight="1" x14ac:dyDescent="0.3">
      <c r="A172" s="54" t="s">
        <v>496</v>
      </c>
      <c r="B172" s="54">
        <v>171</v>
      </c>
      <c r="C172" s="54" t="s">
        <v>177</v>
      </c>
      <c r="D172" s="54">
        <v>273</v>
      </c>
      <c r="E172" s="55" t="s">
        <v>203</v>
      </c>
      <c r="F172" s="54" t="s">
        <v>183</v>
      </c>
      <c r="G172" s="54" t="s">
        <v>307</v>
      </c>
      <c r="H172" s="54">
        <v>902575</v>
      </c>
      <c r="I172" s="54">
        <v>78</v>
      </c>
      <c r="J172" s="55" t="s">
        <v>318</v>
      </c>
      <c r="K172" s="56">
        <v>821</v>
      </c>
      <c r="L172" s="54">
        <v>12</v>
      </c>
      <c r="M172" s="57">
        <v>821</v>
      </c>
      <c r="N172" s="58" t="s">
        <v>150</v>
      </c>
      <c r="O172" s="54" t="s">
        <v>136</v>
      </c>
      <c r="P172" s="54" t="s">
        <v>154</v>
      </c>
      <c r="Q172" s="57">
        <v>0</v>
      </c>
      <c r="R172" s="57">
        <v>0</v>
      </c>
      <c r="S172" s="57">
        <v>0</v>
      </c>
      <c r="T172" s="57">
        <v>3648.7267232567442</v>
      </c>
      <c r="U172" s="57">
        <v>731.19567729034452</v>
      </c>
      <c r="V172" s="57">
        <v>0</v>
      </c>
      <c r="W172" s="57">
        <v>0</v>
      </c>
      <c r="X172" s="57">
        <v>0</v>
      </c>
      <c r="Y172" s="57">
        <v>0</v>
      </c>
      <c r="Z172" s="57">
        <v>4379.9224005470887</v>
      </c>
      <c r="AA172" s="57">
        <v>0</v>
      </c>
      <c r="AB172" s="57">
        <v>0</v>
      </c>
      <c r="AC172" s="57">
        <v>0</v>
      </c>
      <c r="AD172" s="57">
        <v>0</v>
      </c>
      <c r="AE172" s="36">
        <v>-4379.9224005470887</v>
      </c>
      <c r="AF172" s="36">
        <v>0</v>
      </c>
      <c r="AG172" s="36">
        <v>-4379.9224005470887</v>
      </c>
      <c r="AH172" s="36">
        <v>0</v>
      </c>
      <c r="AI172" s="36">
        <v>0</v>
      </c>
      <c r="AJ172" s="36">
        <v>0</v>
      </c>
      <c r="AK172" s="36">
        <v>0</v>
      </c>
    </row>
    <row r="173" spans="1:37" ht="15.75" customHeight="1" x14ac:dyDescent="0.3">
      <c r="A173" s="54" t="s">
        <v>496</v>
      </c>
      <c r="B173" s="54">
        <v>172</v>
      </c>
      <c r="C173" s="54" t="s">
        <v>177</v>
      </c>
      <c r="D173" s="54">
        <v>273</v>
      </c>
      <c r="E173" s="55" t="s">
        <v>203</v>
      </c>
      <c r="F173" s="54" t="s">
        <v>183</v>
      </c>
      <c r="G173" s="54" t="s">
        <v>316</v>
      </c>
      <c r="H173" s="54">
        <v>902575</v>
      </c>
      <c r="I173" s="54">
        <v>78</v>
      </c>
      <c r="J173" s="55" t="s">
        <v>318</v>
      </c>
      <c r="K173" s="56">
        <v>1840</v>
      </c>
      <c r="L173" s="54">
        <v>12</v>
      </c>
      <c r="M173" s="57">
        <v>1840</v>
      </c>
      <c r="N173" s="58" t="s">
        <v>150</v>
      </c>
      <c r="O173" s="54" t="s">
        <v>136</v>
      </c>
      <c r="P173" s="54" t="s">
        <v>154</v>
      </c>
      <c r="Q173" s="57">
        <v>0</v>
      </c>
      <c r="R173" s="57">
        <v>0</v>
      </c>
      <c r="S173" s="57">
        <v>0</v>
      </c>
      <c r="T173" s="57">
        <v>8177.4143371405717</v>
      </c>
      <c r="U173" s="57">
        <v>1638.7333084217223</v>
      </c>
      <c r="V173" s="57">
        <v>0</v>
      </c>
      <c r="W173" s="57">
        <v>0</v>
      </c>
      <c r="X173" s="57">
        <v>0</v>
      </c>
      <c r="Y173" s="57">
        <v>0</v>
      </c>
      <c r="Z173" s="57">
        <v>9816.1476455622942</v>
      </c>
      <c r="AA173" s="57">
        <v>0</v>
      </c>
      <c r="AB173" s="57">
        <v>0</v>
      </c>
      <c r="AC173" s="57">
        <v>0</v>
      </c>
      <c r="AD173" s="57">
        <v>0</v>
      </c>
      <c r="AE173" s="36">
        <v>-9816.1476455622942</v>
      </c>
      <c r="AF173" s="36">
        <v>0</v>
      </c>
      <c r="AG173" s="36">
        <v>-9816.1476455622942</v>
      </c>
      <c r="AH173" s="36">
        <v>0</v>
      </c>
      <c r="AI173" s="36">
        <v>0</v>
      </c>
      <c r="AJ173" s="36">
        <v>0</v>
      </c>
      <c r="AK173" s="36">
        <v>0</v>
      </c>
    </row>
    <row r="174" spans="1:37" ht="15.75" customHeight="1" x14ac:dyDescent="0.3">
      <c r="A174" s="54" t="s">
        <v>496</v>
      </c>
      <c r="B174" s="54">
        <v>173</v>
      </c>
      <c r="C174" s="54" t="s">
        <v>50</v>
      </c>
      <c r="D174" s="54">
        <v>274</v>
      </c>
      <c r="E174" s="55" t="s">
        <v>204</v>
      </c>
      <c r="F174" s="54" t="s">
        <v>183</v>
      </c>
      <c r="G174" s="54" t="s">
        <v>307</v>
      </c>
      <c r="H174" s="54">
        <v>803420</v>
      </c>
      <c r="I174" s="54">
        <v>80</v>
      </c>
      <c r="J174" s="55" t="s">
        <v>350</v>
      </c>
      <c r="K174" s="56">
        <v>1863</v>
      </c>
      <c r="L174" s="54">
        <v>12</v>
      </c>
      <c r="M174" s="57">
        <v>1863</v>
      </c>
      <c r="N174" s="58" t="s">
        <v>150</v>
      </c>
      <c r="O174" s="54" t="s">
        <v>136</v>
      </c>
      <c r="P174" s="54" t="s">
        <v>154</v>
      </c>
      <c r="Q174" s="57">
        <v>0</v>
      </c>
      <c r="R174" s="57">
        <v>0</v>
      </c>
      <c r="S174" s="57">
        <v>0</v>
      </c>
      <c r="T174" s="57">
        <v>8279.6320163548298</v>
      </c>
      <c r="U174" s="57">
        <v>1659.2174747769936</v>
      </c>
      <c r="V174" s="57">
        <v>0</v>
      </c>
      <c r="W174" s="57">
        <v>0</v>
      </c>
      <c r="X174" s="57">
        <v>0</v>
      </c>
      <c r="Y174" s="57">
        <v>0</v>
      </c>
      <c r="Z174" s="57">
        <v>9938.849491131823</v>
      </c>
      <c r="AA174" s="57">
        <v>0</v>
      </c>
      <c r="AB174" s="57">
        <v>0</v>
      </c>
      <c r="AC174" s="57">
        <v>0</v>
      </c>
      <c r="AD174" s="57">
        <v>0</v>
      </c>
      <c r="AE174" s="36">
        <v>0</v>
      </c>
      <c r="AF174" s="36">
        <v>0</v>
      </c>
      <c r="AG174" s="36">
        <v>0</v>
      </c>
      <c r="AH174" s="36">
        <v>9938.849491131823</v>
      </c>
      <c r="AI174" s="36">
        <v>0</v>
      </c>
      <c r="AJ174" s="36">
        <v>0</v>
      </c>
      <c r="AK174" s="36">
        <v>9938.849491131823</v>
      </c>
    </row>
    <row r="175" spans="1:37" ht="15.75" customHeight="1" x14ac:dyDescent="0.3">
      <c r="A175" s="54" t="s">
        <v>496</v>
      </c>
      <c r="B175" s="54">
        <v>174</v>
      </c>
      <c r="C175" s="54" t="s">
        <v>177</v>
      </c>
      <c r="D175" s="54">
        <v>274</v>
      </c>
      <c r="E175" s="55" t="s">
        <v>204</v>
      </c>
      <c r="F175" s="54" t="s">
        <v>182</v>
      </c>
      <c r="G175" s="54" t="s">
        <v>307</v>
      </c>
      <c r="H175" s="54">
        <v>902575</v>
      </c>
      <c r="I175" s="54">
        <v>78</v>
      </c>
      <c r="J175" s="55" t="s">
        <v>318</v>
      </c>
      <c r="K175" s="56">
        <v>158</v>
      </c>
      <c r="L175" s="54">
        <v>12</v>
      </c>
      <c r="M175" s="57">
        <v>158</v>
      </c>
      <c r="N175" s="58" t="s">
        <v>150</v>
      </c>
      <c r="O175" s="54" t="s">
        <v>136</v>
      </c>
      <c r="P175" s="54" t="s">
        <v>154</v>
      </c>
      <c r="Q175" s="57">
        <v>0</v>
      </c>
      <c r="R175" s="57">
        <v>0</v>
      </c>
      <c r="S175" s="57">
        <v>0</v>
      </c>
      <c r="T175" s="57">
        <v>702.19101373272292</v>
      </c>
      <c r="U175" s="57">
        <v>140.71731670143046</v>
      </c>
      <c r="V175" s="57">
        <v>0</v>
      </c>
      <c r="W175" s="57">
        <v>0</v>
      </c>
      <c r="X175" s="57">
        <v>0</v>
      </c>
      <c r="Y175" s="57">
        <v>0</v>
      </c>
      <c r="Z175" s="57">
        <v>842.90833043415341</v>
      </c>
      <c r="AA175" s="57">
        <v>0</v>
      </c>
      <c r="AB175" s="57">
        <v>0</v>
      </c>
      <c r="AC175" s="57">
        <v>0</v>
      </c>
      <c r="AD175" s="57">
        <v>0</v>
      </c>
      <c r="AE175" s="36">
        <v>-842.90833043415341</v>
      </c>
      <c r="AF175" s="36">
        <v>0</v>
      </c>
      <c r="AG175" s="36">
        <v>-842.90833043415341</v>
      </c>
      <c r="AH175" s="36">
        <v>0</v>
      </c>
      <c r="AI175" s="36">
        <v>0</v>
      </c>
      <c r="AJ175" s="36">
        <v>0</v>
      </c>
      <c r="AK175" s="36">
        <v>0</v>
      </c>
    </row>
    <row r="176" spans="1:37" ht="15.75" customHeight="1" x14ac:dyDescent="0.3">
      <c r="A176" s="54" t="s">
        <v>496</v>
      </c>
      <c r="B176" s="54">
        <v>175</v>
      </c>
      <c r="C176" s="54" t="s">
        <v>177</v>
      </c>
      <c r="D176" s="54">
        <v>274</v>
      </c>
      <c r="E176" s="55" t="s">
        <v>204</v>
      </c>
      <c r="F176" s="54" t="s">
        <v>182</v>
      </c>
      <c r="G176" s="54" t="s">
        <v>307</v>
      </c>
      <c r="H176" s="54">
        <v>902575</v>
      </c>
      <c r="I176" s="54">
        <v>78</v>
      </c>
      <c r="J176" s="55" t="s">
        <v>318</v>
      </c>
      <c r="K176" s="56">
        <v>15821</v>
      </c>
      <c r="L176" s="54">
        <v>12</v>
      </c>
      <c r="M176" s="57">
        <v>15821</v>
      </c>
      <c r="N176" s="58" t="s">
        <v>150</v>
      </c>
      <c r="O176" s="54" t="s">
        <v>136</v>
      </c>
      <c r="P176" s="54" t="s">
        <v>154</v>
      </c>
      <c r="Q176" s="57">
        <v>0</v>
      </c>
      <c r="R176" s="57">
        <v>0</v>
      </c>
      <c r="S176" s="57">
        <v>0</v>
      </c>
      <c r="T176" s="57">
        <v>70312.430558641834</v>
      </c>
      <c r="U176" s="57">
        <v>14090.434604641341</v>
      </c>
      <c r="V176" s="57">
        <v>0</v>
      </c>
      <c r="W176" s="57">
        <v>0</v>
      </c>
      <c r="X176" s="57">
        <v>0</v>
      </c>
      <c r="Y176" s="57">
        <v>0</v>
      </c>
      <c r="Z176" s="57">
        <v>84402.865163283175</v>
      </c>
      <c r="AA176" s="57">
        <v>0</v>
      </c>
      <c r="AB176" s="57">
        <v>0</v>
      </c>
      <c r="AC176" s="57">
        <v>0</v>
      </c>
      <c r="AD176" s="57">
        <v>0</v>
      </c>
      <c r="AE176" s="36">
        <v>-84402.865163283175</v>
      </c>
      <c r="AF176" s="36">
        <v>0</v>
      </c>
      <c r="AG176" s="36">
        <v>-84402.865163283175</v>
      </c>
      <c r="AH176" s="36">
        <v>0</v>
      </c>
      <c r="AI176" s="36">
        <v>0</v>
      </c>
      <c r="AJ176" s="36">
        <v>0</v>
      </c>
      <c r="AK176" s="36">
        <v>0</v>
      </c>
    </row>
    <row r="177" spans="1:37" s="12" customFormat="1" ht="15.75" customHeight="1" x14ac:dyDescent="0.3">
      <c r="A177" s="54" t="s">
        <v>496</v>
      </c>
      <c r="B177" s="54">
        <v>176</v>
      </c>
      <c r="C177" s="54" t="s">
        <v>177</v>
      </c>
      <c r="D177" s="54">
        <v>274</v>
      </c>
      <c r="E177" s="55" t="s">
        <v>204</v>
      </c>
      <c r="F177" s="54" t="s">
        <v>179</v>
      </c>
      <c r="G177" s="54" t="s">
        <v>307</v>
      </c>
      <c r="H177" s="54">
        <v>902575</v>
      </c>
      <c r="I177" s="54">
        <v>78</v>
      </c>
      <c r="J177" s="55" t="s">
        <v>318</v>
      </c>
      <c r="K177" s="56">
        <v>5961</v>
      </c>
      <c r="L177" s="54">
        <v>12</v>
      </c>
      <c r="M177" s="57">
        <v>5961</v>
      </c>
      <c r="N177" s="58" t="s">
        <v>150</v>
      </c>
      <c r="O177" s="54" t="s">
        <v>136</v>
      </c>
      <c r="P177" s="54" t="s">
        <v>154</v>
      </c>
      <c r="Q177" s="57">
        <v>0</v>
      </c>
      <c r="R177" s="57">
        <v>0</v>
      </c>
      <c r="S177" s="57">
        <v>0</v>
      </c>
      <c r="T177" s="57">
        <v>26492.155904182036</v>
      </c>
      <c r="U177" s="57">
        <v>5308.9615497292862</v>
      </c>
      <c r="V177" s="57">
        <v>0</v>
      </c>
      <c r="W177" s="57">
        <v>0</v>
      </c>
      <c r="X177" s="57">
        <v>0</v>
      </c>
      <c r="Y177" s="57">
        <v>0</v>
      </c>
      <c r="Z177" s="57">
        <v>31801.117453911324</v>
      </c>
      <c r="AA177" s="57">
        <v>0</v>
      </c>
      <c r="AB177" s="57">
        <v>0</v>
      </c>
      <c r="AC177" s="57">
        <v>0</v>
      </c>
      <c r="AD177" s="57">
        <v>0</v>
      </c>
      <c r="AE177" s="36">
        <v>-31801.117453911324</v>
      </c>
      <c r="AF177" s="36">
        <v>0</v>
      </c>
      <c r="AG177" s="36">
        <v>-31801.117453911324</v>
      </c>
      <c r="AH177" s="36">
        <v>0</v>
      </c>
      <c r="AI177" s="36">
        <v>0</v>
      </c>
      <c r="AJ177" s="36">
        <v>0</v>
      </c>
      <c r="AK177" s="36">
        <v>0</v>
      </c>
    </row>
    <row r="178" spans="1:37" ht="15.75" customHeight="1" x14ac:dyDescent="0.3">
      <c r="A178" s="54" t="s">
        <v>496</v>
      </c>
      <c r="B178" s="54">
        <v>177</v>
      </c>
      <c r="C178" s="54" t="s">
        <v>177</v>
      </c>
      <c r="D178" s="54">
        <v>274</v>
      </c>
      <c r="E178" s="55" t="s">
        <v>204</v>
      </c>
      <c r="F178" s="54" t="s">
        <v>183</v>
      </c>
      <c r="G178" s="54" t="s">
        <v>307</v>
      </c>
      <c r="H178" s="54">
        <v>902575</v>
      </c>
      <c r="I178" s="54">
        <v>78</v>
      </c>
      <c r="J178" s="55" t="s">
        <v>318</v>
      </c>
      <c r="K178" s="56">
        <v>5197</v>
      </c>
      <c r="L178" s="54">
        <v>12</v>
      </c>
      <c r="M178" s="57">
        <v>5197</v>
      </c>
      <c r="N178" s="58" t="s">
        <v>150</v>
      </c>
      <c r="O178" s="54" t="s">
        <v>136</v>
      </c>
      <c r="P178" s="54" t="s">
        <v>154</v>
      </c>
      <c r="Q178" s="57">
        <v>0</v>
      </c>
      <c r="R178" s="57">
        <v>0</v>
      </c>
      <c r="S178" s="57">
        <v>0</v>
      </c>
      <c r="T178" s="57">
        <v>23096.751255499756</v>
      </c>
      <c r="U178" s="57">
        <v>4628.5309803628752</v>
      </c>
      <c r="V178" s="57">
        <v>0</v>
      </c>
      <c r="W178" s="57">
        <v>0</v>
      </c>
      <c r="X178" s="57">
        <v>0</v>
      </c>
      <c r="Y178" s="57">
        <v>0</v>
      </c>
      <c r="Z178" s="57">
        <v>27725.282235862629</v>
      </c>
      <c r="AA178" s="57">
        <v>0</v>
      </c>
      <c r="AB178" s="57">
        <v>0</v>
      </c>
      <c r="AC178" s="57">
        <v>0</v>
      </c>
      <c r="AD178" s="57">
        <v>0</v>
      </c>
      <c r="AE178" s="36">
        <v>-27725.282235862629</v>
      </c>
      <c r="AF178" s="36">
        <v>0</v>
      </c>
      <c r="AG178" s="36">
        <v>-27725.282235862629</v>
      </c>
      <c r="AH178" s="36">
        <v>0</v>
      </c>
      <c r="AI178" s="36">
        <v>0</v>
      </c>
      <c r="AJ178" s="36">
        <v>0</v>
      </c>
      <c r="AK178" s="36">
        <v>0</v>
      </c>
    </row>
    <row r="179" spans="1:37" ht="15.75" customHeight="1" x14ac:dyDescent="0.3">
      <c r="A179" s="54" t="s">
        <v>496</v>
      </c>
      <c r="B179" s="54">
        <v>178</v>
      </c>
      <c r="C179" s="54" t="s">
        <v>44</v>
      </c>
      <c r="D179" s="54">
        <v>274</v>
      </c>
      <c r="E179" s="55" t="s">
        <v>204</v>
      </c>
      <c r="F179" s="54" t="s">
        <v>183</v>
      </c>
      <c r="G179" s="54" t="s">
        <v>307</v>
      </c>
      <c r="H179" s="54">
        <v>904150</v>
      </c>
      <c r="I179" s="54">
        <v>78</v>
      </c>
      <c r="J179" s="55" t="s">
        <v>206</v>
      </c>
      <c r="K179" s="56">
        <v>153</v>
      </c>
      <c r="L179" s="54">
        <v>12</v>
      </c>
      <c r="M179" s="57">
        <v>153</v>
      </c>
      <c r="N179" s="58" t="s">
        <v>150</v>
      </c>
      <c r="O179" s="54" t="s">
        <v>136</v>
      </c>
      <c r="P179" s="54" t="s">
        <v>154</v>
      </c>
      <c r="Q179" s="57">
        <v>0</v>
      </c>
      <c r="R179" s="57">
        <v>0</v>
      </c>
      <c r="S179" s="57">
        <v>0</v>
      </c>
      <c r="T179" s="57">
        <v>679.96977912092802</v>
      </c>
      <c r="U179" s="57">
        <v>136.71923975970125</v>
      </c>
      <c r="V179" s="57">
        <v>0</v>
      </c>
      <c r="W179" s="57">
        <v>0</v>
      </c>
      <c r="X179" s="57">
        <v>0</v>
      </c>
      <c r="Y179" s="57">
        <v>0</v>
      </c>
      <c r="Z179" s="57">
        <v>816.68901888062931</v>
      </c>
      <c r="AA179" s="57">
        <v>0</v>
      </c>
      <c r="AB179" s="57">
        <v>0</v>
      </c>
      <c r="AC179" s="57">
        <v>0</v>
      </c>
      <c r="AD179" s="57">
        <v>0</v>
      </c>
      <c r="AE179" s="36">
        <v>19.399598168150671</v>
      </c>
      <c r="AF179" s="36">
        <v>115.84465109209759</v>
      </c>
      <c r="AG179" s="36">
        <v>135.24424926024827</v>
      </c>
      <c r="AH179" s="36">
        <v>951.93326814087754</v>
      </c>
      <c r="AI179" s="36">
        <v>0</v>
      </c>
      <c r="AJ179" s="36">
        <v>14.469503111473355</v>
      </c>
      <c r="AK179" s="36">
        <v>966.40277125235093</v>
      </c>
    </row>
    <row r="180" spans="1:37" ht="15.75" customHeight="1" x14ac:dyDescent="0.3">
      <c r="A180" s="54" t="s">
        <v>496</v>
      </c>
      <c r="B180" s="54">
        <v>179</v>
      </c>
      <c r="C180" s="54" t="s">
        <v>44</v>
      </c>
      <c r="D180" s="54">
        <v>274</v>
      </c>
      <c r="E180" s="55" t="s">
        <v>204</v>
      </c>
      <c r="F180" s="54" t="s">
        <v>182</v>
      </c>
      <c r="G180" s="54" t="s">
        <v>307</v>
      </c>
      <c r="H180" s="54">
        <v>904400</v>
      </c>
      <c r="I180" s="54">
        <v>78</v>
      </c>
      <c r="J180" s="55" t="s">
        <v>205</v>
      </c>
      <c r="K180" s="56">
        <v>1129</v>
      </c>
      <c r="L180" s="54">
        <v>12</v>
      </c>
      <c r="M180" s="57">
        <v>1129</v>
      </c>
      <c r="N180" s="58" t="s">
        <v>150</v>
      </c>
      <c r="O180" s="54" t="s">
        <v>136</v>
      </c>
      <c r="P180" s="54" t="s">
        <v>154</v>
      </c>
      <c r="Q180" s="57">
        <v>0</v>
      </c>
      <c r="R180" s="57">
        <v>0</v>
      </c>
      <c r="S180" s="57">
        <v>0</v>
      </c>
      <c r="T180" s="57">
        <v>5017.5547753433175</v>
      </c>
      <c r="U180" s="57">
        <v>1008.8628868542661</v>
      </c>
      <c r="V180" s="57">
        <v>0</v>
      </c>
      <c r="W180" s="57">
        <v>0</v>
      </c>
      <c r="X180" s="57">
        <v>0</v>
      </c>
      <c r="Y180" s="57">
        <v>0</v>
      </c>
      <c r="Z180" s="57">
        <v>6026.4176621975839</v>
      </c>
      <c r="AA180" s="57">
        <v>0</v>
      </c>
      <c r="AB180" s="57">
        <v>0</v>
      </c>
      <c r="AC180" s="57">
        <v>0</v>
      </c>
      <c r="AD180" s="57">
        <v>0</v>
      </c>
      <c r="AE180" s="36">
        <v>143.15128321465431</v>
      </c>
      <c r="AF180" s="36">
        <v>854.82752341815797</v>
      </c>
      <c r="AG180" s="36">
        <v>997.97880663281228</v>
      </c>
      <c r="AH180" s="36">
        <v>7024.3964688303959</v>
      </c>
      <c r="AI180" s="36">
        <v>0</v>
      </c>
      <c r="AJ180" s="36">
        <v>106.77169289446678</v>
      </c>
      <c r="AK180" s="36">
        <v>7131.1681617248623</v>
      </c>
    </row>
    <row r="181" spans="1:37" ht="15.75" customHeight="1" x14ac:dyDescent="0.3">
      <c r="A181" s="54" t="s">
        <v>496</v>
      </c>
      <c r="B181" s="54">
        <v>180</v>
      </c>
      <c r="C181" s="54" t="s">
        <v>44</v>
      </c>
      <c r="D181" s="54">
        <v>274</v>
      </c>
      <c r="E181" s="55" t="s">
        <v>204</v>
      </c>
      <c r="F181" s="54" t="s">
        <v>183</v>
      </c>
      <c r="G181" s="54" t="s">
        <v>307</v>
      </c>
      <c r="H181" s="54">
        <v>904400</v>
      </c>
      <c r="I181" s="54">
        <v>78</v>
      </c>
      <c r="J181" s="55" t="s">
        <v>205</v>
      </c>
      <c r="K181" s="56">
        <v>557</v>
      </c>
      <c r="L181" s="54">
        <v>12</v>
      </c>
      <c r="M181" s="57">
        <v>557</v>
      </c>
      <c r="N181" s="58" t="s">
        <v>150</v>
      </c>
      <c r="O181" s="54" t="s">
        <v>136</v>
      </c>
      <c r="P181" s="54" t="s">
        <v>154</v>
      </c>
      <c r="Q181" s="57">
        <v>0</v>
      </c>
      <c r="R181" s="57">
        <v>0</v>
      </c>
      <c r="S181" s="57">
        <v>0</v>
      </c>
      <c r="T181" s="57">
        <v>2475.4455357539664</v>
      </c>
      <c r="U181" s="57">
        <v>497.7295199095006</v>
      </c>
      <c r="V181" s="57">
        <v>0</v>
      </c>
      <c r="W181" s="57">
        <v>0</v>
      </c>
      <c r="X181" s="57">
        <v>0</v>
      </c>
      <c r="Y181" s="57">
        <v>0</v>
      </c>
      <c r="Z181" s="57">
        <v>2973.175055663467</v>
      </c>
      <c r="AA181" s="57">
        <v>0</v>
      </c>
      <c r="AB181" s="57">
        <v>0</v>
      </c>
      <c r="AC181" s="57">
        <v>0</v>
      </c>
      <c r="AD181" s="57">
        <v>0</v>
      </c>
      <c r="AE181" s="36">
        <v>70.624680912809964</v>
      </c>
      <c r="AF181" s="36">
        <v>421.73510234181941</v>
      </c>
      <c r="AG181" s="36">
        <v>492.35978325462941</v>
      </c>
      <c r="AH181" s="36">
        <v>3465.5348389180963</v>
      </c>
      <c r="AI181" s="36">
        <v>0</v>
      </c>
      <c r="AJ181" s="36">
        <v>52.676557079023915</v>
      </c>
      <c r="AK181" s="36">
        <v>3518.2113959971202</v>
      </c>
    </row>
    <row r="182" spans="1:37" ht="15.75" customHeight="1" x14ac:dyDescent="0.3">
      <c r="A182" s="54" t="s">
        <v>496</v>
      </c>
      <c r="B182" s="54">
        <v>181</v>
      </c>
      <c r="C182" s="54" t="s">
        <v>177</v>
      </c>
      <c r="D182" s="54">
        <v>279</v>
      </c>
      <c r="E182" s="55" t="s">
        <v>207</v>
      </c>
      <c r="F182" s="54" t="s">
        <v>183</v>
      </c>
      <c r="G182" s="54" t="s">
        <v>307</v>
      </c>
      <c r="H182" s="54">
        <v>902575</v>
      </c>
      <c r="I182" s="54">
        <v>78</v>
      </c>
      <c r="J182" s="55" t="s">
        <v>318</v>
      </c>
      <c r="K182" s="56">
        <v>1197</v>
      </c>
      <c r="L182" s="54">
        <v>12</v>
      </c>
      <c r="M182" s="57">
        <v>1197</v>
      </c>
      <c r="N182" s="58" t="s">
        <v>150</v>
      </c>
      <c r="O182" s="54" t="s">
        <v>136</v>
      </c>
      <c r="P182" s="54" t="s">
        <v>154</v>
      </c>
      <c r="Q182" s="57">
        <v>0</v>
      </c>
      <c r="R182" s="57">
        <v>0</v>
      </c>
      <c r="S182" s="57">
        <v>0</v>
      </c>
      <c r="T182" s="57">
        <v>5319.7635660637297</v>
      </c>
      <c r="U182" s="57">
        <v>1066.0672664026094</v>
      </c>
      <c r="V182" s="57">
        <v>0</v>
      </c>
      <c r="W182" s="57">
        <v>0</v>
      </c>
      <c r="X182" s="57">
        <v>0</v>
      </c>
      <c r="Y182" s="57">
        <v>0</v>
      </c>
      <c r="Z182" s="57">
        <v>6385.8308324663394</v>
      </c>
      <c r="AA182" s="57">
        <v>0</v>
      </c>
      <c r="AB182" s="57">
        <v>0</v>
      </c>
      <c r="AC182" s="57">
        <v>0</v>
      </c>
      <c r="AD182" s="57">
        <v>0</v>
      </c>
      <c r="AE182" s="36">
        <v>-6385.8308324663394</v>
      </c>
      <c r="AF182" s="36">
        <v>0</v>
      </c>
      <c r="AG182" s="36">
        <v>-6385.8308324663394</v>
      </c>
      <c r="AH182" s="36">
        <v>0</v>
      </c>
      <c r="AI182" s="36">
        <v>0</v>
      </c>
      <c r="AJ182" s="36">
        <v>0</v>
      </c>
      <c r="AK182" s="36">
        <v>0</v>
      </c>
    </row>
    <row r="183" spans="1:37" ht="15.75" customHeight="1" x14ac:dyDescent="0.3">
      <c r="A183" s="54" t="s">
        <v>496</v>
      </c>
      <c r="B183" s="54">
        <v>182</v>
      </c>
      <c r="C183" s="54" t="s">
        <v>520</v>
      </c>
      <c r="D183" s="54">
        <v>285</v>
      </c>
      <c r="E183" s="55" t="s">
        <v>208</v>
      </c>
      <c r="F183" s="54" t="s">
        <v>182</v>
      </c>
      <c r="G183" s="54" t="s">
        <v>307</v>
      </c>
      <c r="H183" s="54" t="s">
        <v>523</v>
      </c>
      <c r="I183" s="54">
        <v>30</v>
      </c>
      <c r="J183" s="55" t="s">
        <v>524</v>
      </c>
      <c r="K183" s="56">
        <v>10745</v>
      </c>
      <c r="L183" s="54">
        <v>12</v>
      </c>
      <c r="M183" s="57">
        <v>10745</v>
      </c>
      <c r="N183" s="58" t="s">
        <v>135</v>
      </c>
      <c r="O183" s="54" t="s">
        <v>136</v>
      </c>
      <c r="P183" s="54" t="s">
        <v>154</v>
      </c>
      <c r="Q183" s="57">
        <v>0</v>
      </c>
      <c r="R183" s="57">
        <v>0</v>
      </c>
      <c r="S183" s="57">
        <v>0</v>
      </c>
      <c r="T183" s="57">
        <v>0</v>
      </c>
      <c r="U183" s="57">
        <v>0</v>
      </c>
      <c r="V183" s="57">
        <v>0</v>
      </c>
      <c r="W183" s="57">
        <v>0</v>
      </c>
      <c r="X183" s="57">
        <v>0</v>
      </c>
      <c r="Y183" s="57">
        <v>0</v>
      </c>
      <c r="Z183" s="57">
        <v>0</v>
      </c>
      <c r="AA183" s="57">
        <v>0</v>
      </c>
      <c r="AB183" s="57">
        <v>0</v>
      </c>
      <c r="AC183" s="57">
        <v>0</v>
      </c>
      <c r="AD183" s="57">
        <v>0</v>
      </c>
      <c r="AE183" s="36">
        <v>0</v>
      </c>
      <c r="AF183" s="36">
        <v>0</v>
      </c>
      <c r="AG183" s="36">
        <v>0</v>
      </c>
      <c r="AH183" s="36">
        <v>0</v>
      </c>
      <c r="AI183" s="36">
        <v>0</v>
      </c>
      <c r="AJ183" s="36">
        <v>0</v>
      </c>
      <c r="AK183" s="36">
        <v>0</v>
      </c>
    </row>
    <row r="184" spans="1:37" ht="15.75" customHeight="1" x14ac:dyDescent="0.3">
      <c r="A184" s="54" t="s">
        <v>496</v>
      </c>
      <c r="B184" s="54">
        <v>183</v>
      </c>
      <c r="C184" s="54" t="s">
        <v>520</v>
      </c>
      <c r="D184" s="54">
        <v>285</v>
      </c>
      <c r="E184" s="55" t="s">
        <v>208</v>
      </c>
      <c r="F184" s="54" t="s">
        <v>182</v>
      </c>
      <c r="G184" s="54" t="s">
        <v>316</v>
      </c>
      <c r="H184" s="54" t="s">
        <v>523</v>
      </c>
      <c r="I184" s="54">
        <v>30</v>
      </c>
      <c r="J184" s="55" t="s">
        <v>524</v>
      </c>
      <c r="K184" s="56">
        <v>355</v>
      </c>
      <c r="L184" s="54">
        <v>12</v>
      </c>
      <c r="M184" s="57">
        <v>355</v>
      </c>
      <c r="N184" s="58" t="s">
        <v>135</v>
      </c>
      <c r="O184" s="54" t="s">
        <v>136</v>
      </c>
      <c r="P184" s="54" t="s">
        <v>154</v>
      </c>
      <c r="Q184" s="57">
        <v>0</v>
      </c>
      <c r="R184" s="57">
        <v>0</v>
      </c>
      <c r="S184" s="57">
        <v>0</v>
      </c>
      <c r="T184" s="57">
        <v>0</v>
      </c>
      <c r="U184" s="57">
        <v>0</v>
      </c>
      <c r="V184" s="57">
        <v>0</v>
      </c>
      <c r="W184" s="57">
        <v>0</v>
      </c>
      <c r="X184" s="57">
        <v>0</v>
      </c>
      <c r="Y184" s="57">
        <v>0</v>
      </c>
      <c r="Z184" s="57">
        <v>0</v>
      </c>
      <c r="AA184" s="57">
        <v>0</v>
      </c>
      <c r="AB184" s="57">
        <v>0</v>
      </c>
      <c r="AC184" s="57">
        <v>0</v>
      </c>
      <c r="AD184" s="57">
        <v>0</v>
      </c>
      <c r="AE184" s="36">
        <v>0</v>
      </c>
      <c r="AF184" s="36">
        <v>0</v>
      </c>
      <c r="AG184" s="36">
        <v>0</v>
      </c>
      <c r="AH184" s="36">
        <v>0</v>
      </c>
      <c r="AI184" s="36">
        <v>0</v>
      </c>
      <c r="AJ184" s="36">
        <v>0</v>
      </c>
      <c r="AK184" s="36">
        <v>0</v>
      </c>
    </row>
    <row r="185" spans="1:37" ht="15.75" customHeight="1" x14ac:dyDescent="0.3">
      <c r="A185" s="54" t="s">
        <v>496</v>
      </c>
      <c r="B185" s="54">
        <v>184</v>
      </c>
      <c r="C185" s="54" t="s">
        <v>46</v>
      </c>
      <c r="D185" s="54">
        <v>286</v>
      </c>
      <c r="E185" s="55" t="s">
        <v>209</v>
      </c>
      <c r="F185" s="54" t="s">
        <v>182</v>
      </c>
      <c r="G185" s="54" t="s">
        <v>307</v>
      </c>
      <c r="H185" s="54">
        <v>503301</v>
      </c>
      <c r="I185" s="54">
        <v>50</v>
      </c>
      <c r="J185" s="55" t="s">
        <v>352</v>
      </c>
      <c r="K185" s="56">
        <v>7011</v>
      </c>
      <c r="L185" s="54">
        <v>12</v>
      </c>
      <c r="M185" s="57">
        <v>7011</v>
      </c>
      <c r="N185" s="58" t="s">
        <v>135</v>
      </c>
      <c r="O185" s="54" t="s">
        <v>138</v>
      </c>
      <c r="P185" s="54" t="s">
        <v>139</v>
      </c>
      <c r="Q185" s="57">
        <v>78326.55647862659</v>
      </c>
      <c r="R185" s="57">
        <v>120903.71696035241</v>
      </c>
      <c r="S185" s="57">
        <v>21300.409556313993</v>
      </c>
      <c r="T185" s="57">
        <v>0</v>
      </c>
      <c r="U185" s="57">
        <v>0</v>
      </c>
      <c r="V185" s="57">
        <v>0</v>
      </c>
      <c r="W185" s="57">
        <v>28242.143344709897</v>
      </c>
      <c r="X185" s="57">
        <v>0</v>
      </c>
      <c r="Y185" s="57">
        <v>28242.143344709897</v>
      </c>
      <c r="Z185" s="57">
        <v>248772.82634000288</v>
      </c>
      <c r="AA185" s="57">
        <v>48221.850942720012</v>
      </c>
      <c r="AB185" s="57">
        <v>0</v>
      </c>
      <c r="AC185" s="57">
        <v>0</v>
      </c>
      <c r="AD185" s="57">
        <v>48221.850942720012</v>
      </c>
      <c r="AE185" s="36">
        <v>888.9957718290475</v>
      </c>
      <c r="AF185" s="36">
        <v>5314.8800094307899</v>
      </c>
      <c r="AG185" s="36">
        <v>6203.8757812598378</v>
      </c>
      <c r="AH185" s="36">
        <v>303198.55306398275</v>
      </c>
      <c r="AI185" s="36">
        <v>0</v>
      </c>
      <c r="AJ185" s="36">
        <v>665.68566518958369</v>
      </c>
      <c r="AK185" s="36">
        <v>303864.23872917233</v>
      </c>
    </row>
    <row r="186" spans="1:37" ht="15.75" customHeight="1" x14ac:dyDescent="0.3">
      <c r="A186" s="54" t="s">
        <v>496</v>
      </c>
      <c r="B186" s="54">
        <v>185</v>
      </c>
      <c r="C186" s="54" t="s">
        <v>46</v>
      </c>
      <c r="D186" s="54">
        <v>286</v>
      </c>
      <c r="E186" s="55" t="s">
        <v>209</v>
      </c>
      <c r="F186" s="54" t="s">
        <v>182</v>
      </c>
      <c r="G186" s="54" t="s">
        <v>316</v>
      </c>
      <c r="H186" s="54">
        <v>503301</v>
      </c>
      <c r="I186" s="54">
        <v>50</v>
      </c>
      <c r="J186" s="55" t="s">
        <v>352</v>
      </c>
      <c r="K186" s="56">
        <v>9690</v>
      </c>
      <c r="L186" s="54">
        <v>12</v>
      </c>
      <c r="M186" s="57">
        <v>9690</v>
      </c>
      <c r="N186" s="58" t="s">
        <v>135</v>
      </c>
      <c r="O186" s="54" t="s">
        <v>138</v>
      </c>
      <c r="P186" s="54" t="s">
        <v>139</v>
      </c>
      <c r="Q186" s="57">
        <v>108256.21627127253</v>
      </c>
      <c r="R186" s="57">
        <v>167102.69823788543</v>
      </c>
      <c r="S186" s="57">
        <v>29439.590443686004</v>
      </c>
      <c r="T186" s="57">
        <v>0</v>
      </c>
      <c r="U186" s="57">
        <v>0</v>
      </c>
      <c r="V186" s="57">
        <v>0</v>
      </c>
      <c r="W186" s="57">
        <v>39033.856655290103</v>
      </c>
      <c r="X186" s="57">
        <v>0</v>
      </c>
      <c r="Y186" s="57">
        <v>39033.856655290103</v>
      </c>
      <c r="Z186" s="57">
        <v>343832.36160813406</v>
      </c>
      <c r="AA186" s="57">
        <v>66648.08666880001</v>
      </c>
      <c r="AB186" s="57">
        <v>0</v>
      </c>
      <c r="AC186" s="57">
        <v>0</v>
      </c>
      <c r="AD186" s="57">
        <v>66648.08666880001</v>
      </c>
      <c r="AE186" s="36">
        <v>1228.6933431783582</v>
      </c>
      <c r="AF186" s="36">
        <v>7345.7691187254804</v>
      </c>
      <c r="AG186" s="36">
        <v>8574.4624619038386</v>
      </c>
      <c r="AH186" s="36">
        <v>419054.91073883796</v>
      </c>
      <c r="AI186" s="36">
        <v>0</v>
      </c>
      <c r="AJ186" s="36">
        <v>920.05335839210773</v>
      </c>
      <c r="AK186" s="36">
        <v>419974.96409723005</v>
      </c>
    </row>
    <row r="187" spans="1:37" ht="15.75" customHeight="1" x14ac:dyDescent="0.3">
      <c r="A187" s="54" t="s">
        <v>496</v>
      </c>
      <c r="B187" s="54">
        <v>186</v>
      </c>
      <c r="C187" s="54" t="s">
        <v>520</v>
      </c>
      <c r="D187" s="54">
        <v>287</v>
      </c>
      <c r="E187" s="55" t="s">
        <v>210</v>
      </c>
      <c r="F187" s="54" t="s">
        <v>182</v>
      </c>
      <c r="G187" s="54" t="s">
        <v>307</v>
      </c>
      <c r="H187" s="54" t="s">
        <v>525</v>
      </c>
      <c r="I187" s="54">
        <v>30</v>
      </c>
      <c r="J187" s="55" t="s">
        <v>526</v>
      </c>
      <c r="K187" s="56">
        <v>6727</v>
      </c>
      <c r="L187" s="54">
        <v>12</v>
      </c>
      <c r="M187" s="57">
        <v>6727</v>
      </c>
      <c r="N187" s="58" t="s">
        <v>135</v>
      </c>
      <c r="O187" s="54" t="s">
        <v>136</v>
      </c>
      <c r="P187" s="54" t="s">
        <v>154</v>
      </c>
      <c r="Q187" s="57">
        <v>0</v>
      </c>
      <c r="R187" s="57">
        <v>0</v>
      </c>
      <c r="S187" s="57">
        <v>35713.723125327735</v>
      </c>
      <c r="T187" s="57">
        <v>0</v>
      </c>
      <c r="U187" s="57">
        <v>0</v>
      </c>
      <c r="V187" s="57">
        <v>0</v>
      </c>
      <c r="W187" s="57">
        <v>0</v>
      </c>
      <c r="X187" s="57">
        <v>0</v>
      </c>
      <c r="Y187" s="57">
        <v>0</v>
      </c>
      <c r="Z187" s="57">
        <v>35713.723125327735</v>
      </c>
      <c r="AA187" s="57">
        <v>0</v>
      </c>
      <c r="AB187" s="57">
        <v>0</v>
      </c>
      <c r="AC187" s="57">
        <v>0</v>
      </c>
      <c r="AD187" s="57">
        <v>0</v>
      </c>
      <c r="AE187" s="36">
        <v>0</v>
      </c>
      <c r="AF187" s="36">
        <v>0</v>
      </c>
      <c r="AG187" s="36">
        <v>0</v>
      </c>
      <c r="AH187" s="36">
        <v>35713.723125327735</v>
      </c>
      <c r="AI187" s="36">
        <v>0</v>
      </c>
      <c r="AJ187" s="36">
        <v>0</v>
      </c>
      <c r="AK187" s="36">
        <v>35713.723125327735</v>
      </c>
    </row>
    <row r="188" spans="1:37" ht="15.75" customHeight="1" x14ac:dyDescent="0.3">
      <c r="A188" s="54" t="s">
        <v>496</v>
      </c>
      <c r="B188" s="54">
        <v>187</v>
      </c>
      <c r="C188" s="54" t="s">
        <v>520</v>
      </c>
      <c r="D188" s="54">
        <v>287</v>
      </c>
      <c r="E188" s="55" t="s">
        <v>210</v>
      </c>
      <c r="F188" s="54" t="s">
        <v>182</v>
      </c>
      <c r="G188" s="54" t="s">
        <v>316</v>
      </c>
      <c r="H188" s="54" t="s">
        <v>525</v>
      </c>
      <c r="I188" s="54">
        <v>30</v>
      </c>
      <c r="J188" s="55" t="s">
        <v>526</v>
      </c>
      <c r="K188" s="56">
        <v>6622</v>
      </c>
      <c r="L188" s="54">
        <v>12</v>
      </c>
      <c r="M188" s="57">
        <v>6622</v>
      </c>
      <c r="N188" s="58" t="s">
        <v>135</v>
      </c>
      <c r="O188" s="54" t="s">
        <v>136</v>
      </c>
      <c r="P188" s="54" t="s">
        <v>154</v>
      </c>
      <c r="Q188" s="57">
        <v>0</v>
      </c>
      <c r="R188" s="57">
        <v>0</v>
      </c>
      <c r="S188" s="57">
        <v>35156.276874672258</v>
      </c>
      <c r="T188" s="57">
        <v>0</v>
      </c>
      <c r="U188" s="57">
        <v>0</v>
      </c>
      <c r="V188" s="57">
        <v>0</v>
      </c>
      <c r="W188" s="57">
        <v>0</v>
      </c>
      <c r="X188" s="57">
        <v>0</v>
      </c>
      <c r="Y188" s="57">
        <v>0</v>
      </c>
      <c r="Z188" s="57">
        <v>35156.276874672258</v>
      </c>
      <c r="AA188" s="57">
        <v>0</v>
      </c>
      <c r="AB188" s="57">
        <v>0</v>
      </c>
      <c r="AC188" s="57">
        <v>0</v>
      </c>
      <c r="AD188" s="57">
        <v>0</v>
      </c>
      <c r="AE188" s="36">
        <v>0</v>
      </c>
      <c r="AF188" s="36">
        <v>0</v>
      </c>
      <c r="AG188" s="36">
        <v>0</v>
      </c>
      <c r="AH188" s="36">
        <v>35156.276874672258</v>
      </c>
      <c r="AI188" s="36">
        <v>0</v>
      </c>
      <c r="AJ188" s="36">
        <v>0</v>
      </c>
      <c r="AK188" s="36">
        <v>35156.276874672258</v>
      </c>
    </row>
    <row r="189" spans="1:37" ht="15.75" customHeight="1" x14ac:dyDescent="0.3">
      <c r="A189" s="54" t="s">
        <v>496</v>
      </c>
      <c r="B189" s="54">
        <v>188</v>
      </c>
      <c r="C189" s="54" t="s">
        <v>49</v>
      </c>
      <c r="D189" s="54">
        <v>294</v>
      </c>
      <c r="E189" s="55" t="s">
        <v>211</v>
      </c>
      <c r="F189" s="54" t="s">
        <v>188</v>
      </c>
      <c r="G189" s="54" t="s">
        <v>307</v>
      </c>
      <c r="H189" s="54">
        <v>409050</v>
      </c>
      <c r="I189" s="54">
        <v>40</v>
      </c>
      <c r="J189" s="55" t="s">
        <v>317</v>
      </c>
      <c r="K189" s="56">
        <v>779</v>
      </c>
      <c r="L189" s="54">
        <v>12</v>
      </c>
      <c r="M189" s="57">
        <v>779</v>
      </c>
      <c r="N189" s="58" t="s">
        <v>151</v>
      </c>
      <c r="O189" s="54" t="s">
        <v>136</v>
      </c>
      <c r="P189" s="54" t="s">
        <v>154</v>
      </c>
      <c r="Q189" s="57">
        <v>0</v>
      </c>
      <c r="R189" s="57">
        <v>0</v>
      </c>
      <c r="S189" s="57">
        <v>0</v>
      </c>
      <c r="T189" s="57">
        <v>0</v>
      </c>
      <c r="U189" s="57">
        <v>693.78980829376178</v>
      </c>
      <c r="V189" s="57">
        <v>0</v>
      </c>
      <c r="W189" s="57">
        <v>0</v>
      </c>
      <c r="X189" s="57">
        <v>0</v>
      </c>
      <c r="Y189" s="57">
        <v>0</v>
      </c>
      <c r="Z189" s="57">
        <v>693.78980829376178</v>
      </c>
      <c r="AA189" s="57">
        <v>0</v>
      </c>
      <c r="AB189" s="57">
        <v>0</v>
      </c>
      <c r="AC189" s="57">
        <v>0</v>
      </c>
      <c r="AD189" s="57">
        <v>0</v>
      </c>
      <c r="AE189" s="36">
        <v>98.777307981005265</v>
      </c>
      <c r="AF189" s="36">
        <v>590.54222327008767</v>
      </c>
      <c r="AG189" s="36">
        <v>689.31953125109294</v>
      </c>
      <c r="AH189" s="36">
        <v>1383.1093395448547</v>
      </c>
      <c r="AI189" s="36">
        <v>0</v>
      </c>
      <c r="AJ189" s="36">
        <v>73.965073909953745</v>
      </c>
      <c r="AK189" s="36">
        <v>1457.0744134548086</v>
      </c>
    </row>
    <row r="190" spans="1:37" ht="15.75" customHeight="1" x14ac:dyDescent="0.3">
      <c r="A190" s="54" t="s">
        <v>496</v>
      </c>
      <c r="B190" s="54">
        <v>189</v>
      </c>
      <c r="C190" s="54" t="s">
        <v>49</v>
      </c>
      <c r="D190" s="54">
        <v>294</v>
      </c>
      <c r="E190" s="55" t="s">
        <v>211</v>
      </c>
      <c r="F190" s="54" t="s">
        <v>182</v>
      </c>
      <c r="G190" s="54" t="s">
        <v>307</v>
      </c>
      <c r="H190" s="54">
        <v>409050</v>
      </c>
      <c r="I190" s="54">
        <v>40</v>
      </c>
      <c r="J190" s="55" t="s">
        <v>317</v>
      </c>
      <c r="K190" s="56">
        <v>981</v>
      </c>
      <c r="L190" s="54">
        <v>12</v>
      </c>
      <c r="M190" s="57">
        <v>981</v>
      </c>
      <c r="N190" s="58" t="s">
        <v>151</v>
      </c>
      <c r="O190" s="54" t="s">
        <v>136</v>
      </c>
      <c r="P190" s="54" t="s">
        <v>154</v>
      </c>
      <c r="Q190" s="57">
        <v>0</v>
      </c>
      <c r="R190" s="57">
        <v>0</v>
      </c>
      <c r="S190" s="57">
        <v>0</v>
      </c>
      <c r="T190" s="57">
        <v>0</v>
      </c>
      <c r="U190" s="57">
        <v>873.69422584875508</v>
      </c>
      <c r="V190" s="57">
        <v>0</v>
      </c>
      <c r="W190" s="57">
        <v>0</v>
      </c>
      <c r="X190" s="57">
        <v>0</v>
      </c>
      <c r="Y190" s="57">
        <v>0</v>
      </c>
      <c r="Z190" s="57">
        <v>873.69422584875508</v>
      </c>
      <c r="AA190" s="57">
        <v>0</v>
      </c>
      <c r="AB190" s="57">
        <v>0</v>
      </c>
      <c r="AC190" s="57">
        <v>0</v>
      </c>
      <c r="AD190" s="57">
        <v>0</v>
      </c>
      <c r="AE190" s="36">
        <v>124.3909359812146</v>
      </c>
      <c r="AF190" s="36">
        <v>743.67383957375614</v>
      </c>
      <c r="AG190" s="36">
        <v>868.06477555497077</v>
      </c>
      <c r="AH190" s="36">
        <v>1741.759001403726</v>
      </c>
      <c r="AI190" s="36">
        <v>0</v>
      </c>
      <c r="AJ190" s="36">
        <v>93.144720803163835</v>
      </c>
      <c r="AK190" s="36">
        <v>1834.9037222068898</v>
      </c>
    </row>
    <row r="191" spans="1:37" ht="15.75" customHeight="1" x14ac:dyDescent="0.3">
      <c r="A191" s="54" t="s">
        <v>496</v>
      </c>
      <c r="B191" s="54">
        <v>190</v>
      </c>
      <c r="C191" s="54" t="s">
        <v>49</v>
      </c>
      <c r="D191" s="54">
        <v>296</v>
      </c>
      <c r="E191" s="55" t="s">
        <v>212</v>
      </c>
      <c r="F191" s="54" t="s">
        <v>182</v>
      </c>
      <c r="G191" s="54" t="s">
        <v>307</v>
      </c>
      <c r="H191" s="54">
        <v>409050</v>
      </c>
      <c r="I191" s="54">
        <v>40</v>
      </c>
      <c r="J191" s="55" t="s">
        <v>317</v>
      </c>
      <c r="K191" s="56">
        <v>3448</v>
      </c>
      <c r="L191" s="54">
        <v>12</v>
      </c>
      <c r="M191" s="57">
        <v>3448</v>
      </c>
      <c r="N191" s="58" t="s">
        <v>152</v>
      </c>
      <c r="O191" s="54" t="s">
        <v>136</v>
      </c>
      <c r="P191" s="54" t="s">
        <v>154</v>
      </c>
      <c r="Q191" s="57">
        <v>0</v>
      </c>
      <c r="R191" s="57">
        <v>0</v>
      </c>
      <c r="S191" s="57">
        <v>0</v>
      </c>
      <c r="T191" s="57">
        <v>0</v>
      </c>
      <c r="U191" s="57">
        <v>3070.8437214337491</v>
      </c>
      <c r="V191" s="57">
        <v>0</v>
      </c>
      <c r="W191" s="57">
        <v>0</v>
      </c>
      <c r="X191" s="57">
        <v>0</v>
      </c>
      <c r="Y191" s="57">
        <v>0</v>
      </c>
      <c r="Z191" s="57">
        <v>3070.8437214337491</v>
      </c>
      <c r="AA191" s="57">
        <v>0</v>
      </c>
      <c r="AB191" s="57">
        <v>0</v>
      </c>
      <c r="AC191" s="57">
        <v>0</v>
      </c>
      <c r="AD191" s="57">
        <v>0</v>
      </c>
      <c r="AE191" s="36">
        <v>437.2068779441671</v>
      </c>
      <c r="AF191" s="36">
        <v>2613.8505594804396</v>
      </c>
      <c r="AG191" s="36">
        <v>3051.0574374246066</v>
      </c>
      <c r="AH191" s="36">
        <v>6121.9011588583562</v>
      </c>
      <c r="AI191" s="36">
        <v>0</v>
      </c>
      <c r="AJ191" s="36">
        <v>327.38327964251675</v>
      </c>
      <c r="AK191" s="36">
        <v>6449.284438500873</v>
      </c>
    </row>
    <row r="192" spans="1:37" ht="15.75" customHeight="1" x14ac:dyDescent="0.3">
      <c r="A192" s="54" t="s">
        <v>496</v>
      </c>
      <c r="B192" s="54">
        <v>191</v>
      </c>
      <c r="C192" s="54" t="s">
        <v>49</v>
      </c>
      <c r="D192" s="54">
        <v>296</v>
      </c>
      <c r="E192" s="55" t="s">
        <v>212</v>
      </c>
      <c r="F192" s="54" t="s">
        <v>183</v>
      </c>
      <c r="G192" s="54" t="s">
        <v>307</v>
      </c>
      <c r="H192" s="54">
        <v>409050</v>
      </c>
      <c r="I192" s="54">
        <v>40</v>
      </c>
      <c r="J192" s="55" t="s">
        <v>317</v>
      </c>
      <c r="K192" s="56">
        <v>658</v>
      </c>
      <c r="L192" s="54">
        <v>12</v>
      </c>
      <c r="M192" s="57">
        <v>658</v>
      </c>
      <c r="N192" s="58" t="s">
        <v>152</v>
      </c>
      <c r="O192" s="54" t="s">
        <v>136</v>
      </c>
      <c r="P192" s="54" t="s">
        <v>154</v>
      </c>
      <c r="Q192" s="57">
        <v>0</v>
      </c>
      <c r="R192" s="57">
        <v>0</v>
      </c>
      <c r="S192" s="57">
        <v>0</v>
      </c>
      <c r="T192" s="57">
        <v>0</v>
      </c>
      <c r="U192" s="57">
        <v>586.02528094646368</v>
      </c>
      <c r="V192" s="57">
        <v>0</v>
      </c>
      <c r="W192" s="57">
        <v>0</v>
      </c>
      <c r="X192" s="57">
        <v>0</v>
      </c>
      <c r="Y192" s="57">
        <v>0</v>
      </c>
      <c r="Z192" s="57">
        <v>586.02528094646368</v>
      </c>
      <c r="AA192" s="57">
        <v>0</v>
      </c>
      <c r="AB192" s="57">
        <v>0</v>
      </c>
      <c r="AC192" s="57">
        <v>0</v>
      </c>
      <c r="AD192" s="57">
        <v>0</v>
      </c>
      <c r="AE192" s="36">
        <v>83.434491208602665</v>
      </c>
      <c r="AF192" s="36">
        <v>498.81486894957345</v>
      </c>
      <c r="AG192" s="36">
        <v>582.24936015817616</v>
      </c>
      <c r="AH192" s="36">
        <v>1168.2746411046398</v>
      </c>
      <c r="AI192" s="36">
        <v>0</v>
      </c>
      <c r="AJ192" s="36">
        <v>62.476275523426914</v>
      </c>
      <c r="AK192" s="36">
        <v>1230.7509166280668</v>
      </c>
    </row>
    <row r="193" spans="1:37" ht="15.75" customHeight="1" x14ac:dyDescent="0.3">
      <c r="A193" s="54" t="s">
        <v>496</v>
      </c>
      <c r="B193" s="54">
        <v>192</v>
      </c>
      <c r="C193" s="54" t="s">
        <v>49</v>
      </c>
      <c r="D193" s="54">
        <v>297</v>
      </c>
      <c r="E193" s="55" t="s">
        <v>213</v>
      </c>
      <c r="F193" s="54" t="s">
        <v>182</v>
      </c>
      <c r="G193" s="54" t="s">
        <v>307</v>
      </c>
      <c r="H193" s="54">
        <v>409050</v>
      </c>
      <c r="I193" s="54">
        <v>40</v>
      </c>
      <c r="J193" s="55" t="s">
        <v>317</v>
      </c>
      <c r="K193" s="56">
        <v>2095</v>
      </c>
      <c r="L193" s="54">
        <v>12</v>
      </c>
      <c r="M193" s="57">
        <v>2095</v>
      </c>
      <c r="N193" s="58" t="s">
        <v>135</v>
      </c>
      <c r="O193" s="54" t="s">
        <v>138</v>
      </c>
      <c r="P193" s="54" t="s">
        <v>139</v>
      </c>
      <c r="Q193" s="57">
        <v>23405.239740796278</v>
      </c>
      <c r="R193" s="57">
        <v>0</v>
      </c>
      <c r="S193" s="57">
        <v>0</v>
      </c>
      <c r="T193" s="57">
        <v>0</v>
      </c>
      <c r="U193" s="57">
        <v>0</v>
      </c>
      <c r="V193" s="57">
        <v>0</v>
      </c>
      <c r="W193" s="57">
        <v>0</v>
      </c>
      <c r="X193" s="57">
        <v>0</v>
      </c>
      <c r="Y193" s="57">
        <v>0</v>
      </c>
      <c r="Z193" s="57">
        <v>23405.239740796278</v>
      </c>
      <c r="AA193" s="57">
        <v>14409.467654400003</v>
      </c>
      <c r="AB193" s="57">
        <v>0</v>
      </c>
      <c r="AC193" s="57">
        <v>0</v>
      </c>
      <c r="AD193" s="57">
        <v>14409.467654400003</v>
      </c>
      <c r="AE193" s="36">
        <v>265.64629039821057</v>
      </c>
      <c r="AF193" s="36">
        <v>1588.1719611692345</v>
      </c>
      <c r="AG193" s="36">
        <v>1853.818251567445</v>
      </c>
      <c r="AH193" s="36">
        <v>39668.525646763723</v>
      </c>
      <c r="AI193" s="36">
        <v>0</v>
      </c>
      <c r="AJ193" s="36">
        <v>198.9176249568076</v>
      </c>
      <c r="AK193" s="36">
        <v>39867.443271720527</v>
      </c>
    </row>
    <row r="194" spans="1:37" ht="15.75" customHeight="1" x14ac:dyDescent="0.3">
      <c r="A194" s="54" t="s">
        <v>496</v>
      </c>
      <c r="B194" s="54">
        <v>193</v>
      </c>
      <c r="C194" s="54" t="s">
        <v>46</v>
      </c>
      <c r="D194" s="54">
        <v>304</v>
      </c>
      <c r="E194" s="55" t="s">
        <v>214</v>
      </c>
      <c r="F194" s="54" t="s">
        <v>182</v>
      </c>
      <c r="G194" s="54" t="s">
        <v>307</v>
      </c>
      <c r="H194" s="54">
        <v>503101</v>
      </c>
      <c r="I194" s="54">
        <v>50</v>
      </c>
      <c r="J194" s="55" t="s">
        <v>353</v>
      </c>
      <c r="K194" s="56">
        <v>2863</v>
      </c>
      <c r="L194" s="54">
        <v>12</v>
      </c>
      <c r="M194" s="57">
        <v>2863</v>
      </c>
      <c r="N194" s="58" t="s">
        <v>135</v>
      </c>
      <c r="O194" s="54" t="s">
        <v>138</v>
      </c>
      <c r="P194" s="54" t="s">
        <v>139</v>
      </c>
      <c r="Q194" s="57">
        <v>31985.298987064318</v>
      </c>
      <c r="R194" s="57">
        <v>49372.03560939795</v>
      </c>
      <c r="S194" s="57">
        <v>8767.2696916126497</v>
      </c>
      <c r="T194" s="57">
        <v>0</v>
      </c>
      <c r="U194" s="57">
        <v>0</v>
      </c>
      <c r="V194" s="57">
        <v>0</v>
      </c>
      <c r="W194" s="57">
        <v>0</v>
      </c>
      <c r="X194" s="57">
        <v>0</v>
      </c>
      <c r="Y194" s="57">
        <v>0</v>
      </c>
      <c r="Z194" s="57">
        <v>90124.604288074916</v>
      </c>
      <c r="AA194" s="57">
        <v>19691.792789760006</v>
      </c>
      <c r="AB194" s="57">
        <v>0</v>
      </c>
      <c r="AC194" s="57">
        <v>0</v>
      </c>
      <c r="AD194" s="57">
        <v>19691.792789760006</v>
      </c>
      <c r="AE194" s="36">
        <v>363.02879685445185</v>
      </c>
      <c r="AF194" s="36">
        <v>2170.3753340465482</v>
      </c>
      <c r="AG194" s="36">
        <v>2533.4041309009999</v>
      </c>
      <c r="AH194" s="36">
        <v>112349.80120873592</v>
      </c>
      <c r="AI194" s="36">
        <v>0</v>
      </c>
      <c r="AJ194" s="36">
        <v>271.83826264980439</v>
      </c>
      <c r="AK194" s="36">
        <v>112621.63947138573</v>
      </c>
    </row>
    <row r="195" spans="1:37" ht="15.75" customHeight="1" x14ac:dyDescent="0.3">
      <c r="A195" s="54" t="s">
        <v>496</v>
      </c>
      <c r="B195" s="54">
        <v>194</v>
      </c>
      <c r="C195" s="54" t="s">
        <v>46</v>
      </c>
      <c r="D195" s="54">
        <v>304</v>
      </c>
      <c r="E195" s="55" t="s">
        <v>214</v>
      </c>
      <c r="F195" s="54" t="s">
        <v>182</v>
      </c>
      <c r="G195" s="54" t="s">
        <v>335</v>
      </c>
      <c r="H195" s="54">
        <v>503101</v>
      </c>
      <c r="I195" s="54">
        <v>50</v>
      </c>
      <c r="J195" s="55" t="s">
        <v>353</v>
      </c>
      <c r="K195" s="56">
        <v>2228</v>
      </c>
      <c r="L195" s="54">
        <v>12</v>
      </c>
      <c r="M195" s="57">
        <v>2228</v>
      </c>
      <c r="N195" s="58" t="s">
        <v>135</v>
      </c>
      <c r="O195" s="54" t="s">
        <v>138</v>
      </c>
      <c r="P195" s="54" t="s">
        <v>139</v>
      </c>
      <c r="Q195" s="57">
        <v>24891.109375892178</v>
      </c>
      <c r="R195" s="57">
        <v>38421.549192364168</v>
      </c>
      <c r="S195" s="57">
        <v>6822.7303083873503</v>
      </c>
      <c r="T195" s="57">
        <v>0</v>
      </c>
      <c r="U195" s="57">
        <v>0</v>
      </c>
      <c r="V195" s="57">
        <v>0</v>
      </c>
      <c r="W195" s="57">
        <v>0</v>
      </c>
      <c r="X195" s="57">
        <v>0</v>
      </c>
      <c r="Y195" s="57">
        <v>0</v>
      </c>
      <c r="Z195" s="57">
        <v>70135.388876643701</v>
      </c>
      <c r="AA195" s="57">
        <v>15324.245314560003</v>
      </c>
      <c r="AB195" s="57">
        <v>0</v>
      </c>
      <c r="AC195" s="57">
        <v>0</v>
      </c>
      <c r="AD195" s="57">
        <v>15324.245314560003</v>
      </c>
      <c r="AE195" s="36">
        <v>282.510708833992</v>
      </c>
      <c r="AF195" s="36">
        <v>1688.9962431909569</v>
      </c>
      <c r="AG195" s="36">
        <v>1971.506952024949</v>
      </c>
      <c r="AH195" s="36">
        <v>87431.141143228655</v>
      </c>
      <c r="AI195" s="36">
        <v>0</v>
      </c>
      <c r="AJ195" s="36">
        <v>211.5458083072875</v>
      </c>
      <c r="AK195" s="36">
        <v>87642.686951535943</v>
      </c>
    </row>
    <row r="196" spans="1:37" ht="15.75" customHeight="1" x14ac:dyDescent="0.3">
      <c r="A196" s="54" t="s">
        <v>496</v>
      </c>
      <c r="B196" s="54">
        <v>195</v>
      </c>
      <c r="C196" s="54" t="s">
        <v>49</v>
      </c>
      <c r="D196" s="54">
        <v>305</v>
      </c>
      <c r="E196" s="55" t="s">
        <v>215</v>
      </c>
      <c r="F196" s="54" t="s">
        <v>188</v>
      </c>
      <c r="G196" s="54" t="s">
        <v>335</v>
      </c>
      <c r="H196" s="54">
        <v>409050</v>
      </c>
      <c r="I196" s="54">
        <v>40</v>
      </c>
      <c r="J196" s="55" t="s">
        <v>317</v>
      </c>
      <c r="K196" s="56">
        <v>984</v>
      </c>
      <c r="L196" s="54">
        <v>12</v>
      </c>
      <c r="M196" s="57">
        <v>984</v>
      </c>
      <c r="N196" s="58" t="s">
        <v>148</v>
      </c>
      <c r="O196" s="54" t="s">
        <v>136</v>
      </c>
      <c r="P196" s="54" t="s">
        <v>154</v>
      </c>
      <c r="Q196" s="57">
        <v>0</v>
      </c>
      <c r="R196" s="57">
        <v>0</v>
      </c>
      <c r="S196" s="57">
        <v>0</v>
      </c>
      <c r="T196" s="57">
        <v>0</v>
      </c>
      <c r="U196" s="57">
        <v>876.36607363422536</v>
      </c>
      <c r="V196" s="57">
        <v>0</v>
      </c>
      <c r="W196" s="57">
        <v>0</v>
      </c>
      <c r="X196" s="57">
        <v>0</v>
      </c>
      <c r="Y196" s="57">
        <v>0</v>
      </c>
      <c r="Z196" s="57">
        <v>876.36607363422536</v>
      </c>
      <c r="AA196" s="57">
        <v>0</v>
      </c>
      <c r="AB196" s="57">
        <v>0</v>
      </c>
      <c r="AC196" s="57">
        <v>0</v>
      </c>
      <c r="AD196" s="57">
        <v>0</v>
      </c>
      <c r="AE196" s="36">
        <v>124.77133639705927</v>
      </c>
      <c r="AF196" s="36">
        <v>745.94807149905807</v>
      </c>
      <c r="AG196" s="36">
        <v>870.71940789611733</v>
      </c>
      <c r="AH196" s="36">
        <v>1747.0854815303428</v>
      </c>
      <c r="AI196" s="36">
        <v>0</v>
      </c>
      <c r="AJ196" s="36">
        <v>93.429567044152094</v>
      </c>
      <c r="AK196" s="36">
        <v>1840.5150485744948</v>
      </c>
    </row>
    <row r="197" spans="1:37" ht="15.75" customHeight="1" x14ac:dyDescent="0.3">
      <c r="A197" s="54" t="s">
        <v>496</v>
      </c>
      <c r="B197" s="54">
        <v>196</v>
      </c>
      <c r="C197" s="54" t="s">
        <v>49</v>
      </c>
      <c r="D197" s="54">
        <v>305</v>
      </c>
      <c r="E197" s="55" t="s">
        <v>215</v>
      </c>
      <c r="F197" s="54" t="s">
        <v>182</v>
      </c>
      <c r="G197" s="54" t="s">
        <v>335</v>
      </c>
      <c r="H197" s="54">
        <v>409050</v>
      </c>
      <c r="I197" s="54">
        <v>40</v>
      </c>
      <c r="J197" s="55" t="s">
        <v>317</v>
      </c>
      <c r="K197" s="56">
        <v>1831</v>
      </c>
      <c r="L197" s="54">
        <v>12</v>
      </c>
      <c r="M197" s="57">
        <v>1831</v>
      </c>
      <c r="N197" s="58" t="s">
        <v>148</v>
      </c>
      <c r="O197" s="54" t="s">
        <v>136</v>
      </c>
      <c r="P197" s="54" t="s">
        <v>154</v>
      </c>
      <c r="Q197" s="57">
        <v>0</v>
      </c>
      <c r="R197" s="57">
        <v>0</v>
      </c>
      <c r="S197" s="57">
        <v>0</v>
      </c>
      <c r="T197" s="57">
        <v>0</v>
      </c>
      <c r="U197" s="57">
        <v>1630.7177650653114</v>
      </c>
      <c r="V197" s="57">
        <v>0</v>
      </c>
      <c r="W197" s="57">
        <v>0</v>
      </c>
      <c r="X197" s="57">
        <v>0</v>
      </c>
      <c r="Y197" s="57">
        <v>0</v>
      </c>
      <c r="Z197" s="57">
        <v>1630.7177650653114</v>
      </c>
      <c r="AA197" s="57">
        <v>0</v>
      </c>
      <c r="AB197" s="57">
        <v>0</v>
      </c>
      <c r="AC197" s="57">
        <v>0</v>
      </c>
      <c r="AD197" s="57">
        <v>0</v>
      </c>
      <c r="AE197" s="36">
        <v>232.17105380387758</v>
      </c>
      <c r="AF197" s="36">
        <v>1388.039551742658</v>
      </c>
      <c r="AG197" s="36">
        <v>1620.2106055465356</v>
      </c>
      <c r="AH197" s="36">
        <v>3250.9283706118467</v>
      </c>
      <c r="AI197" s="36">
        <v>0</v>
      </c>
      <c r="AJ197" s="36">
        <v>173.85115574983993</v>
      </c>
      <c r="AK197" s="36">
        <v>3424.7795263616867</v>
      </c>
    </row>
    <row r="198" spans="1:37" ht="15.75" customHeight="1" x14ac:dyDescent="0.3">
      <c r="A198" s="54" t="s">
        <v>496</v>
      </c>
      <c r="B198" s="54">
        <v>197</v>
      </c>
      <c r="C198" s="54" t="s">
        <v>49</v>
      </c>
      <c r="D198" s="54">
        <v>306</v>
      </c>
      <c r="E198" s="55" t="s">
        <v>216</v>
      </c>
      <c r="F198" s="54" t="s">
        <v>188</v>
      </c>
      <c r="G198" s="54" t="s">
        <v>307</v>
      </c>
      <c r="H198" s="54">
        <v>409050</v>
      </c>
      <c r="I198" s="54">
        <v>40</v>
      </c>
      <c r="J198" s="55" t="s">
        <v>317</v>
      </c>
      <c r="K198" s="56">
        <v>341</v>
      </c>
      <c r="L198" s="54">
        <v>12</v>
      </c>
      <c r="M198" s="57">
        <v>341</v>
      </c>
      <c r="N198" s="58" t="s">
        <v>148</v>
      </c>
      <c r="O198" s="54" t="s">
        <v>136</v>
      </c>
      <c r="P198" s="54" t="s">
        <v>154</v>
      </c>
      <c r="Q198" s="57">
        <v>0</v>
      </c>
      <c r="R198" s="57">
        <v>0</v>
      </c>
      <c r="S198" s="57">
        <v>0</v>
      </c>
      <c r="T198" s="57">
        <v>0</v>
      </c>
      <c r="U198" s="57">
        <v>303.70003161511266</v>
      </c>
      <c r="V198" s="57">
        <v>0</v>
      </c>
      <c r="W198" s="57">
        <v>0</v>
      </c>
      <c r="X198" s="57">
        <v>0</v>
      </c>
      <c r="Y198" s="57">
        <v>0</v>
      </c>
      <c r="Z198" s="57">
        <v>303.70003161511266</v>
      </c>
      <c r="AA198" s="57">
        <v>0</v>
      </c>
      <c r="AB198" s="57">
        <v>0</v>
      </c>
      <c r="AC198" s="57">
        <v>0</v>
      </c>
      <c r="AD198" s="57">
        <v>0</v>
      </c>
      <c r="AE198" s="36">
        <v>43.2388472676801</v>
      </c>
      <c r="AF198" s="36">
        <v>258.50436217599474</v>
      </c>
      <c r="AG198" s="36">
        <v>301.74320944367486</v>
      </c>
      <c r="AH198" s="36">
        <v>605.44324105878752</v>
      </c>
      <c r="AI198" s="36">
        <v>0</v>
      </c>
      <c r="AJ198" s="36">
        <v>32.37752272566653</v>
      </c>
      <c r="AK198" s="36">
        <v>637.82076378445402</v>
      </c>
    </row>
    <row r="199" spans="1:37" ht="15.75" customHeight="1" x14ac:dyDescent="0.3">
      <c r="A199" s="54" t="s">
        <v>496</v>
      </c>
      <c r="B199" s="54">
        <v>198</v>
      </c>
      <c r="C199" s="54" t="s">
        <v>49</v>
      </c>
      <c r="D199" s="54">
        <v>306</v>
      </c>
      <c r="E199" s="55" t="s">
        <v>216</v>
      </c>
      <c r="F199" s="54" t="s">
        <v>182</v>
      </c>
      <c r="G199" s="54" t="s">
        <v>307</v>
      </c>
      <c r="H199" s="54">
        <v>409050</v>
      </c>
      <c r="I199" s="54">
        <v>40</v>
      </c>
      <c r="J199" s="55" t="s">
        <v>317</v>
      </c>
      <c r="K199" s="56">
        <v>810</v>
      </c>
      <c r="L199" s="54">
        <v>12</v>
      </c>
      <c r="M199" s="57">
        <v>810</v>
      </c>
      <c r="N199" s="58" t="s">
        <v>148</v>
      </c>
      <c r="O199" s="54" t="s">
        <v>136</v>
      </c>
      <c r="P199" s="54" t="s">
        <v>154</v>
      </c>
      <c r="Q199" s="57">
        <v>0</v>
      </c>
      <c r="R199" s="57">
        <v>0</v>
      </c>
      <c r="S199" s="57">
        <v>0</v>
      </c>
      <c r="T199" s="57">
        <v>0</v>
      </c>
      <c r="U199" s="57">
        <v>721.39890207695373</v>
      </c>
      <c r="V199" s="57">
        <v>0</v>
      </c>
      <c r="W199" s="57">
        <v>0</v>
      </c>
      <c r="X199" s="57">
        <v>0</v>
      </c>
      <c r="Y199" s="57">
        <v>0</v>
      </c>
      <c r="Z199" s="57">
        <v>721.39890207695373</v>
      </c>
      <c r="AA199" s="57">
        <v>0</v>
      </c>
      <c r="AB199" s="57">
        <v>0</v>
      </c>
      <c r="AC199" s="57">
        <v>0</v>
      </c>
      <c r="AD199" s="57">
        <v>0</v>
      </c>
      <c r="AE199" s="36">
        <v>102.70811227806709</v>
      </c>
      <c r="AF199" s="36">
        <v>614.04261983154174</v>
      </c>
      <c r="AG199" s="36">
        <v>716.75073210960886</v>
      </c>
      <c r="AH199" s="36">
        <v>1438.1496341865627</v>
      </c>
      <c r="AI199" s="36">
        <v>0</v>
      </c>
      <c r="AJ199" s="36">
        <v>76.908485066832526</v>
      </c>
      <c r="AK199" s="36">
        <v>1515.0581192533953</v>
      </c>
    </row>
    <row r="200" spans="1:37" ht="15.75" customHeight="1" x14ac:dyDescent="0.3">
      <c r="A200" s="54" t="s">
        <v>496</v>
      </c>
      <c r="B200" s="54">
        <v>199</v>
      </c>
      <c r="C200" s="54" t="s">
        <v>51</v>
      </c>
      <c r="D200" s="54">
        <v>307</v>
      </c>
      <c r="E200" s="55" t="s">
        <v>217</v>
      </c>
      <c r="F200" s="54" t="s">
        <v>182</v>
      </c>
      <c r="G200" s="54" t="s">
        <v>307</v>
      </c>
      <c r="H200" s="54">
        <v>601633</v>
      </c>
      <c r="I200" s="54">
        <v>60</v>
      </c>
      <c r="J200" s="55" t="s">
        <v>354</v>
      </c>
      <c r="K200" s="56">
        <v>763</v>
      </c>
      <c r="L200" s="54">
        <v>12</v>
      </c>
      <c r="M200" s="57">
        <v>763</v>
      </c>
      <c r="N200" s="58" t="s">
        <v>153</v>
      </c>
      <c r="O200" s="54" t="s">
        <v>138</v>
      </c>
      <c r="P200" s="54" t="s">
        <v>139</v>
      </c>
      <c r="Q200" s="57">
        <v>8524.1994855501489</v>
      </c>
      <c r="R200" s="57">
        <v>0</v>
      </c>
      <c r="S200" s="57">
        <v>5154.4888888888881</v>
      </c>
      <c r="T200" s="57">
        <v>0</v>
      </c>
      <c r="U200" s="57">
        <v>0</v>
      </c>
      <c r="V200" s="57">
        <v>0</v>
      </c>
      <c r="W200" s="57">
        <v>0</v>
      </c>
      <c r="X200" s="57">
        <v>0</v>
      </c>
      <c r="Y200" s="57">
        <v>0</v>
      </c>
      <c r="Z200" s="57">
        <v>13678.688374439036</v>
      </c>
      <c r="AA200" s="57">
        <v>5247.9349977600014</v>
      </c>
      <c r="AB200" s="57">
        <v>0</v>
      </c>
      <c r="AC200" s="57">
        <v>0</v>
      </c>
      <c r="AD200" s="57">
        <v>5247.9349977600014</v>
      </c>
      <c r="AE200" s="36">
        <v>96.748505763166904</v>
      </c>
      <c r="AF200" s="36">
        <v>578.41298633514361</v>
      </c>
      <c r="AG200" s="36">
        <v>675.16149209831053</v>
      </c>
      <c r="AH200" s="36">
        <v>19601.784864297348</v>
      </c>
      <c r="AI200" s="36">
        <v>0</v>
      </c>
      <c r="AJ200" s="36">
        <v>72.445893958016313</v>
      </c>
      <c r="AK200" s="36">
        <v>19674.230758255362</v>
      </c>
    </row>
    <row r="201" spans="1:37" ht="15.75" customHeight="1" x14ac:dyDescent="0.3">
      <c r="A201" s="54" t="s">
        <v>496</v>
      </c>
      <c r="B201" s="54">
        <v>200</v>
      </c>
      <c r="C201" s="54" t="s">
        <v>51</v>
      </c>
      <c r="D201" s="54">
        <v>307</v>
      </c>
      <c r="E201" s="55" t="s">
        <v>217</v>
      </c>
      <c r="F201" s="54" t="s">
        <v>183</v>
      </c>
      <c r="G201" s="54" t="s">
        <v>307</v>
      </c>
      <c r="H201" s="54">
        <v>601633</v>
      </c>
      <c r="I201" s="54">
        <v>60</v>
      </c>
      <c r="J201" s="55" t="s">
        <v>354</v>
      </c>
      <c r="K201" s="56">
        <v>1487</v>
      </c>
      <c r="L201" s="54">
        <v>12</v>
      </c>
      <c r="M201" s="57">
        <v>1487</v>
      </c>
      <c r="N201" s="58" t="s">
        <v>153</v>
      </c>
      <c r="O201" s="54" t="s">
        <v>138</v>
      </c>
      <c r="P201" s="54" t="s">
        <v>139</v>
      </c>
      <c r="Q201" s="57">
        <v>11114.125489877262</v>
      </c>
      <c r="R201" s="57">
        <v>0</v>
      </c>
      <c r="S201" s="57">
        <v>10045.511111111111</v>
      </c>
      <c r="T201" s="57">
        <v>0</v>
      </c>
      <c r="U201" s="57">
        <v>0</v>
      </c>
      <c r="V201" s="57">
        <v>0</v>
      </c>
      <c r="W201" s="57">
        <v>0</v>
      </c>
      <c r="X201" s="57">
        <v>0</v>
      </c>
      <c r="Y201" s="57">
        <v>0</v>
      </c>
      <c r="Z201" s="57">
        <v>21159.636600988371</v>
      </c>
      <c r="AA201" s="57">
        <v>10227.626922240002</v>
      </c>
      <c r="AB201" s="57">
        <v>0</v>
      </c>
      <c r="AC201" s="57">
        <v>0</v>
      </c>
      <c r="AD201" s="57">
        <v>10227.626922240002</v>
      </c>
      <c r="AE201" s="36">
        <v>188.55180612035281</v>
      </c>
      <c r="AF201" s="36">
        <v>1127.2609576413611</v>
      </c>
      <c r="AG201" s="36">
        <v>1315.812763761714</v>
      </c>
      <c r="AH201" s="36">
        <v>32703.076286990086</v>
      </c>
      <c r="AI201" s="36">
        <v>0</v>
      </c>
      <c r="AJ201" s="36">
        <v>141.18878678318515</v>
      </c>
      <c r="AK201" s="36">
        <v>32844.265073773269</v>
      </c>
    </row>
    <row r="202" spans="1:37" ht="15.75" customHeight="1" x14ac:dyDescent="0.3">
      <c r="A202" s="54" t="s">
        <v>496</v>
      </c>
      <c r="B202" s="54">
        <v>201</v>
      </c>
      <c r="C202" s="54" t="s">
        <v>51</v>
      </c>
      <c r="D202" s="54">
        <v>309</v>
      </c>
      <c r="E202" s="55" t="s">
        <v>218</v>
      </c>
      <c r="F202" s="54" t="s">
        <v>182</v>
      </c>
      <c r="G202" s="54" t="s">
        <v>316</v>
      </c>
      <c r="H202" s="54">
        <v>601633</v>
      </c>
      <c r="I202" s="54">
        <v>60</v>
      </c>
      <c r="J202" s="55" t="s">
        <v>354</v>
      </c>
      <c r="K202" s="56">
        <v>161</v>
      </c>
      <c r="L202" s="54">
        <v>12</v>
      </c>
      <c r="M202" s="57">
        <v>161</v>
      </c>
      <c r="N202" s="58" t="s">
        <v>135</v>
      </c>
      <c r="O202" s="54" t="s">
        <v>138</v>
      </c>
      <c r="P202" s="54" t="s">
        <v>139</v>
      </c>
      <c r="Q202" s="57">
        <v>1798.6842951160863</v>
      </c>
      <c r="R202" s="57">
        <v>0</v>
      </c>
      <c r="S202" s="57">
        <v>0</v>
      </c>
      <c r="T202" s="57">
        <v>0</v>
      </c>
      <c r="U202" s="57">
        <v>0</v>
      </c>
      <c r="V202" s="57">
        <v>0</v>
      </c>
      <c r="W202" s="57">
        <v>0</v>
      </c>
      <c r="X202" s="57">
        <v>0</v>
      </c>
      <c r="Y202" s="57">
        <v>0</v>
      </c>
      <c r="Z202" s="57">
        <v>1798.6842951160863</v>
      </c>
      <c r="AA202" s="57">
        <v>1107.3624307200002</v>
      </c>
      <c r="AB202" s="57">
        <v>0</v>
      </c>
      <c r="AC202" s="57">
        <v>0</v>
      </c>
      <c r="AD202" s="57">
        <v>1107.3624307200002</v>
      </c>
      <c r="AE202" s="36">
        <v>20.414822316998517</v>
      </c>
      <c r="AF202" s="36">
        <v>122.05044665787435</v>
      </c>
      <c r="AG202" s="36">
        <v>142.46526897487286</v>
      </c>
      <c r="AH202" s="36">
        <v>3048.5119948109595</v>
      </c>
      <c r="AI202" s="36">
        <v>0</v>
      </c>
      <c r="AJ202" s="36">
        <v>15.286748266370417</v>
      </c>
      <c r="AK202" s="36">
        <v>3063.7987430773301</v>
      </c>
    </row>
    <row r="203" spans="1:37" ht="15.75" customHeight="1" x14ac:dyDescent="0.3">
      <c r="A203" s="54" t="s">
        <v>496</v>
      </c>
      <c r="B203" s="54">
        <v>202</v>
      </c>
      <c r="C203" s="54" t="s">
        <v>187</v>
      </c>
      <c r="D203" s="54">
        <v>311</v>
      </c>
      <c r="E203" s="55" t="s">
        <v>219</v>
      </c>
      <c r="F203" s="54" t="s">
        <v>182</v>
      </c>
      <c r="G203" s="54" t="s">
        <v>307</v>
      </c>
      <c r="H203" s="54">
        <v>902575</v>
      </c>
      <c r="I203" s="54">
        <v>78</v>
      </c>
      <c r="J203" s="55" t="s">
        <v>318</v>
      </c>
      <c r="K203" s="56">
        <v>4653</v>
      </c>
      <c r="L203" s="54">
        <v>12</v>
      </c>
      <c r="M203" s="57">
        <v>4653</v>
      </c>
      <c r="N203" s="58" t="s">
        <v>135</v>
      </c>
      <c r="O203" s="54" t="s">
        <v>138</v>
      </c>
      <c r="P203" s="54" t="s">
        <v>142</v>
      </c>
      <c r="Q203" s="57">
        <v>51983.093324069254</v>
      </c>
      <c r="R203" s="57">
        <v>0</v>
      </c>
      <c r="S203" s="57">
        <v>11809.250772081532</v>
      </c>
      <c r="T203" s="57">
        <v>0</v>
      </c>
      <c r="U203" s="57">
        <v>0</v>
      </c>
      <c r="V203" s="57">
        <v>7446.2631253860409</v>
      </c>
      <c r="W203" s="57">
        <v>0</v>
      </c>
      <c r="X203" s="57">
        <v>0</v>
      </c>
      <c r="Y203" s="57">
        <v>7446.2631253860409</v>
      </c>
      <c r="Z203" s="57">
        <v>71238.607221536833</v>
      </c>
      <c r="AA203" s="57">
        <v>0</v>
      </c>
      <c r="AB203" s="57">
        <v>32003.462050560007</v>
      </c>
      <c r="AC203" s="57">
        <v>0</v>
      </c>
      <c r="AD203" s="57">
        <v>32003.462050560007</v>
      </c>
      <c r="AE203" s="36">
        <v>590.00104497511882</v>
      </c>
      <c r="AF203" s="36">
        <v>-103832.07031707196</v>
      </c>
      <c r="AG203" s="36">
        <v>-103242.06927209685</v>
      </c>
      <c r="AH203" s="36">
        <v>0</v>
      </c>
      <c r="AI203" s="36">
        <v>0</v>
      </c>
      <c r="AJ203" s="36">
        <v>0</v>
      </c>
      <c r="AK203" s="36">
        <v>0</v>
      </c>
    </row>
    <row r="204" spans="1:37" ht="15.75" customHeight="1" x14ac:dyDescent="0.3">
      <c r="A204" s="54" t="s">
        <v>496</v>
      </c>
      <c r="B204" s="54">
        <v>203</v>
      </c>
      <c r="C204" s="54" t="s">
        <v>220</v>
      </c>
      <c r="D204" s="54">
        <v>311</v>
      </c>
      <c r="E204" s="55" t="s">
        <v>219</v>
      </c>
      <c r="F204" s="54" t="s">
        <v>182</v>
      </c>
      <c r="G204" s="54" t="s">
        <v>307</v>
      </c>
      <c r="H204" s="54">
        <v>201608</v>
      </c>
      <c r="I204" s="54">
        <v>0</v>
      </c>
      <c r="J204" s="55" t="s">
        <v>360</v>
      </c>
      <c r="K204" s="56">
        <v>2516</v>
      </c>
      <c r="L204" s="54">
        <v>12</v>
      </c>
      <c r="M204" s="57">
        <v>2516</v>
      </c>
      <c r="N204" s="58" t="s">
        <v>135</v>
      </c>
      <c r="O204" s="54" t="s">
        <v>138</v>
      </c>
      <c r="P204" s="54" t="s">
        <v>142</v>
      </c>
      <c r="Q204" s="57">
        <v>28108.631593242691</v>
      </c>
      <c r="R204" s="57">
        <v>0</v>
      </c>
      <c r="S204" s="57">
        <v>6385.5738109944405</v>
      </c>
      <c r="T204" s="57">
        <v>0</v>
      </c>
      <c r="U204" s="57">
        <v>2240.7896760810067</v>
      </c>
      <c r="V204" s="57">
        <v>4026.391150541861</v>
      </c>
      <c r="W204" s="57">
        <v>0</v>
      </c>
      <c r="X204" s="57">
        <v>0</v>
      </c>
      <c r="Y204" s="57">
        <v>4026.391150541861</v>
      </c>
      <c r="Z204" s="57">
        <v>40761.386230859993</v>
      </c>
      <c r="AA204" s="57">
        <v>0</v>
      </c>
      <c r="AB204" s="57">
        <v>17305.117240320003</v>
      </c>
      <c r="AC204" s="57">
        <v>0</v>
      </c>
      <c r="AD204" s="57">
        <v>17305.117240320003</v>
      </c>
      <c r="AE204" s="36">
        <v>319.02914875508247</v>
      </c>
      <c r="AF204" s="36">
        <v>1907.3225080199493</v>
      </c>
      <c r="AG204" s="36">
        <v>2226.3516567750316</v>
      </c>
      <c r="AH204" s="36">
        <v>60292.85512795503</v>
      </c>
      <c r="AI204" s="36">
        <v>-71140.892905765519</v>
      </c>
      <c r="AJ204" s="36">
        <v>10848.037777810488</v>
      </c>
      <c r="AK204" s="36">
        <v>0</v>
      </c>
    </row>
    <row r="205" spans="1:37" ht="15.75" customHeight="1" x14ac:dyDescent="0.3">
      <c r="A205" s="54" t="s">
        <v>496</v>
      </c>
      <c r="B205" s="54">
        <v>204</v>
      </c>
      <c r="C205" s="54" t="s">
        <v>49</v>
      </c>
      <c r="D205" s="54">
        <v>311</v>
      </c>
      <c r="E205" s="55" t="s">
        <v>219</v>
      </c>
      <c r="F205" s="54" t="s">
        <v>188</v>
      </c>
      <c r="G205" s="54" t="s">
        <v>307</v>
      </c>
      <c r="H205" s="54">
        <v>409050</v>
      </c>
      <c r="I205" s="54">
        <v>40</v>
      </c>
      <c r="J205" s="55" t="s">
        <v>317</v>
      </c>
      <c r="K205" s="56">
        <v>134</v>
      </c>
      <c r="L205" s="54">
        <v>12</v>
      </c>
      <c r="M205" s="57">
        <v>134</v>
      </c>
      <c r="N205" s="58" t="s">
        <v>135</v>
      </c>
      <c r="O205" s="54" t="s">
        <v>138</v>
      </c>
      <c r="P205" s="54" t="s">
        <v>142</v>
      </c>
      <c r="Q205" s="57">
        <v>2076.8816386350472</v>
      </c>
      <c r="R205" s="57">
        <v>0</v>
      </c>
      <c r="S205" s="57">
        <v>340.0901791229154</v>
      </c>
      <c r="T205" s="57">
        <v>0</v>
      </c>
      <c r="U205" s="57">
        <v>0</v>
      </c>
      <c r="V205" s="57">
        <v>214.44213599865236</v>
      </c>
      <c r="W205" s="57">
        <v>0</v>
      </c>
      <c r="X205" s="57">
        <v>0</v>
      </c>
      <c r="Y205" s="57">
        <v>214.44213599865236</v>
      </c>
      <c r="Z205" s="57">
        <v>2631.4139537566148</v>
      </c>
      <c r="AA205" s="57">
        <v>0</v>
      </c>
      <c r="AB205" s="57">
        <v>921.65568768000026</v>
      </c>
      <c r="AC205" s="57">
        <v>0</v>
      </c>
      <c r="AD205" s="57">
        <v>921.65568768000026</v>
      </c>
      <c r="AE205" s="36">
        <v>16.991218574396285</v>
      </c>
      <c r="AF205" s="36">
        <v>101.58235933015629</v>
      </c>
      <c r="AG205" s="36">
        <v>118.57357790455258</v>
      </c>
      <c r="AH205" s="36">
        <v>3671.6432193411674</v>
      </c>
      <c r="AI205" s="36">
        <v>0</v>
      </c>
      <c r="AJ205" s="36">
        <v>12.723132097475998</v>
      </c>
      <c r="AK205" s="36">
        <v>3684.3663514386435</v>
      </c>
    </row>
    <row r="206" spans="1:37" ht="15.75" customHeight="1" x14ac:dyDescent="0.3">
      <c r="A206" s="54" t="s">
        <v>496</v>
      </c>
      <c r="B206" s="54">
        <v>205</v>
      </c>
      <c r="C206" s="54" t="s">
        <v>49</v>
      </c>
      <c r="D206" s="54">
        <v>311</v>
      </c>
      <c r="E206" s="55" t="s">
        <v>219</v>
      </c>
      <c r="F206" s="54" t="s">
        <v>182</v>
      </c>
      <c r="G206" s="54" t="s">
        <v>307</v>
      </c>
      <c r="H206" s="54">
        <v>409050</v>
      </c>
      <c r="I206" s="54">
        <v>40</v>
      </c>
      <c r="J206" s="55" t="s">
        <v>317</v>
      </c>
      <c r="K206" s="56">
        <v>2723</v>
      </c>
      <c r="L206" s="54">
        <v>12</v>
      </c>
      <c r="M206" s="57">
        <v>2723</v>
      </c>
      <c r="N206" s="58" t="s">
        <v>135</v>
      </c>
      <c r="O206" s="54" t="s">
        <v>138</v>
      </c>
      <c r="P206" s="54" t="s">
        <v>142</v>
      </c>
      <c r="Q206" s="57">
        <v>30421.225686963375</v>
      </c>
      <c r="R206" s="57">
        <v>0</v>
      </c>
      <c r="S206" s="57">
        <v>6910.9369981470036</v>
      </c>
      <c r="T206" s="57">
        <v>0</v>
      </c>
      <c r="U206" s="57">
        <v>0</v>
      </c>
      <c r="V206" s="57">
        <v>4357.6562412263456</v>
      </c>
      <c r="W206" s="57">
        <v>0</v>
      </c>
      <c r="X206" s="57">
        <v>0</v>
      </c>
      <c r="Y206" s="57">
        <v>4357.6562412263456</v>
      </c>
      <c r="Z206" s="57">
        <v>41689.818926336724</v>
      </c>
      <c r="AA206" s="57">
        <v>0</v>
      </c>
      <c r="AB206" s="57">
        <v>18728.868936960003</v>
      </c>
      <c r="AC206" s="57">
        <v>0</v>
      </c>
      <c r="AD206" s="57">
        <v>18728.868936960003</v>
      </c>
      <c r="AE206" s="36">
        <v>345.27677744836626</v>
      </c>
      <c r="AF206" s="36">
        <v>2064.2445108657876</v>
      </c>
      <c r="AG206" s="36">
        <v>2409.5212883141539</v>
      </c>
      <c r="AH206" s="36">
        <v>62828.209151610878</v>
      </c>
      <c r="AI206" s="36">
        <v>0</v>
      </c>
      <c r="AJ206" s="36">
        <v>258.54543807035179</v>
      </c>
      <c r="AK206" s="36">
        <v>63086.75458968123</v>
      </c>
    </row>
    <row r="207" spans="1:37" ht="15.75" customHeight="1" x14ac:dyDescent="0.3">
      <c r="A207" s="54" t="s">
        <v>496</v>
      </c>
      <c r="B207" s="54">
        <v>206</v>
      </c>
      <c r="C207" s="54" t="s">
        <v>46</v>
      </c>
      <c r="D207" s="54">
        <v>311</v>
      </c>
      <c r="E207" s="55" t="s">
        <v>219</v>
      </c>
      <c r="F207" s="54" t="s">
        <v>181</v>
      </c>
      <c r="G207" s="54" t="s">
        <v>307</v>
      </c>
      <c r="H207" s="54">
        <v>506100</v>
      </c>
      <c r="I207" s="54">
        <v>50</v>
      </c>
      <c r="J207" s="55" t="s">
        <v>356</v>
      </c>
      <c r="K207" s="56">
        <v>42540</v>
      </c>
      <c r="L207" s="54">
        <v>12</v>
      </c>
      <c r="M207" s="57">
        <v>42540</v>
      </c>
      <c r="N207" s="58" t="s">
        <v>135</v>
      </c>
      <c r="O207" s="54" t="s">
        <v>138</v>
      </c>
      <c r="P207" s="54" t="s">
        <v>142</v>
      </c>
      <c r="Q207" s="57">
        <v>458520.51868824457</v>
      </c>
      <c r="R207" s="57">
        <v>0</v>
      </c>
      <c r="S207" s="57">
        <v>107965.9419394688</v>
      </c>
      <c r="T207" s="57">
        <v>0</v>
      </c>
      <c r="U207" s="57">
        <v>0</v>
      </c>
      <c r="V207" s="57">
        <v>68077.376607333368</v>
      </c>
      <c r="W207" s="57">
        <v>0</v>
      </c>
      <c r="X207" s="57">
        <v>0</v>
      </c>
      <c r="Y207" s="57">
        <v>68077.376607333368</v>
      </c>
      <c r="Z207" s="57">
        <v>634563.83723504678</v>
      </c>
      <c r="AA207" s="57">
        <v>0</v>
      </c>
      <c r="AB207" s="57">
        <v>292591.29070080008</v>
      </c>
      <c r="AC207" s="57">
        <v>0</v>
      </c>
      <c r="AD207" s="57">
        <v>292591.29070080008</v>
      </c>
      <c r="AE207" s="36">
        <v>5394.0778966777461</v>
      </c>
      <c r="AF207" s="36">
        <v>32248.608700782446</v>
      </c>
      <c r="AG207" s="36">
        <v>37642.68659746019</v>
      </c>
      <c r="AH207" s="36">
        <v>964797.81453330698</v>
      </c>
      <c r="AI207" s="36">
        <v>0</v>
      </c>
      <c r="AJ207" s="36">
        <v>4039.119697213649</v>
      </c>
      <c r="AK207" s="36">
        <v>968836.93423052062</v>
      </c>
    </row>
    <row r="208" spans="1:37" ht="15.75" customHeight="1" x14ac:dyDescent="0.3">
      <c r="A208" s="54" t="s">
        <v>496</v>
      </c>
      <c r="B208" s="54">
        <v>207</v>
      </c>
      <c r="C208" s="54" t="s">
        <v>46</v>
      </c>
      <c r="D208" s="54">
        <v>311</v>
      </c>
      <c r="E208" s="55" t="s">
        <v>219</v>
      </c>
      <c r="F208" s="54" t="s">
        <v>181</v>
      </c>
      <c r="G208" s="54" t="s">
        <v>307</v>
      </c>
      <c r="H208" s="54">
        <v>506230</v>
      </c>
      <c r="I208" s="54">
        <v>50</v>
      </c>
      <c r="J208" s="55" t="s">
        <v>357</v>
      </c>
      <c r="K208" s="56">
        <v>3549</v>
      </c>
      <c r="L208" s="54">
        <v>12</v>
      </c>
      <c r="M208" s="57">
        <v>3549</v>
      </c>
      <c r="N208" s="58" t="s">
        <v>135</v>
      </c>
      <c r="O208" s="54" t="s">
        <v>138</v>
      </c>
      <c r="P208" s="54" t="s">
        <v>142</v>
      </c>
      <c r="Q208" s="57">
        <v>38253.157518208274</v>
      </c>
      <c r="R208" s="57">
        <v>0</v>
      </c>
      <c r="S208" s="57">
        <v>9007.3137739345275</v>
      </c>
      <c r="T208" s="57">
        <v>0</v>
      </c>
      <c r="U208" s="57">
        <v>0</v>
      </c>
      <c r="V208" s="57">
        <v>5679.5159750687853</v>
      </c>
      <c r="W208" s="57">
        <v>0</v>
      </c>
      <c r="X208" s="57">
        <v>0</v>
      </c>
      <c r="Y208" s="57">
        <v>5679.5159750687853</v>
      </c>
      <c r="Z208" s="57">
        <v>52939.987267211589</v>
      </c>
      <c r="AA208" s="57">
        <v>0</v>
      </c>
      <c r="AB208" s="57">
        <v>24410.119668480005</v>
      </c>
      <c r="AC208" s="57">
        <v>0</v>
      </c>
      <c r="AD208" s="57">
        <v>24410.119668480005</v>
      </c>
      <c r="AE208" s="36">
        <v>450.01369194427178</v>
      </c>
      <c r="AF208" s="36">
        <v>2690.4163676322732</v>
      </c>
      <c r="AG208" s="36">
        <v>3140.4300595765449</v>
      </c>
      <c r="AH208" s="36">
        <v>80490.536995268136</v>
      </c>
      <c r="AI208" s="36">
        <v>0</v>
      </c>
      <c r="AJ208" s="36">
        <v>336.97310308912176</v>
      </c>
      <c r="AK208" s="36">
        <v>80827.510098357263</v>
      </c>
    </row>
    <row r="209" spans="1:37" ht="15.75" customHeight="1" x14ac:dyDescent="0.3">
      <c r="A209" s="54" t="s">
        <v>496</v>
      </c>
      <c r="B209" s="54">
        <v>208</v>
      </c>
      <c r="C209" s="54" t="s">
        <v>46</v>
      </c>
      <c r="D209" s="54">
        <v>311</v>
      </c>
      <c r="E209" s="55" t="s">
        <v>219</v>
      </c>
      <c r="F209" s="54" t="s">
        <v>181</v>
      </c>
      <c r="G209" s="54" t="s">
        <v>307</v>
      </c>
      <c r="H209" s="54">
        <v>506600</v>
      </c>
      <c r="I209" s="54">
        <v>50</v>
      </c>
      <c r="J209" s="55" t="s">
        <v>358</v>
      </c>
      <c r="K209" s="56">
        <v>9322</v>
      </c>
      <c r="L209" s="54">
        <v>12</v>
      </c>
      <c r="M209" s="57">
        <v>9322</v>
      </c>
      <c r="N209" s="58" t="s">
        <v>135</v>
      </c>
      <c r="O209" s="54" t="s">
        <v>138</v>
      </c>
      <c r="P209" s="54" t="s">
        <v>142</v>
      </c>
      <c r="Q209" s="57">
        <v>100477.86260488519</v>
      </c>
      <c r="R209" s="57">
        <v>0</v>
      </c>
      <c r="S209" s="57">
        <v>23659.109326744907</v>
      </c>
      <c r="T209" s="57">
        <v>0</v>
      </c>
      <c r="U209" s="57">
        <v>0</v>
      </c>
      <c r="V209" s="57">
        <v>14918.131281936101</v>
      </c>
      <c r="W209" s="57">
        <v>0</v>
      </c>
      <c r="X209" s="57">
        <v>0</v>
      </c>
      <c r="Y209" s="57">
        <v>14918.131281936101</v>
      </c>
      <c r="Z209" s="57">
        <v>139055.10321356618</v>
      </c>
      <c r="AA209" s="57">
        <v>0</v>
      </c>
      <c r="AB209" s="57">
        <v>64116.972541440016</v>
      </c>
      <c r="AC209" s="57">
        <v>0</v>
      </c>
      <c r="AD209" s="57">
        <v>64116.972541440016</v>
      </c>
      <c r="AE209" s="36">
        <v>1182.0308921680758</v>
      </c>
      <c r="AF209" s="36">
        <v>7066.7966692217678</v>
      </c>
      <c r="AG209" s="36">
        <v>8248.827561389844</v>
      </c>
      <c r="AH209" s="36">
        <v>211420.90331639606</v>
      </c>
      <c r="AI209" s="36">
        <v>0</v>
      </c>
      <c r="AJ209" s="36">
        <v>885.11221949754668</v>
      </c>
      <c r="AK209" s="36">
        <v>212306.01553589359</v>
      </c>
    </row>
    <row r="210" spans="1:37" ht="15.75" customHeight="1" x14ac:dyDescent="0.3">
      <c r="A210" s="54" t="s">
        <v>496</v>
      </c>
      <c r="B210" s="54">
        <v>209</v>
      </c>
      <c r="C210" s="54" t="s">
        <v>46</v>
      </c>
      <c r="D210" s="54">
        <v>311</v>
      </c>
      <c r="E210" s="55" t="s">
        <v>219</v>
      </c>
      <c r="F210" s="54" t="s">
        <v>181</v>
      </c>
      <c r="G210" s="54" t="s">
        <v>307</v>
      </c>
      <c r="H210" s="54">
        <v>509200</v>
      </c>
      <c r="I210" s="54">
        <v>50</v>
      </c>
      <c r="J210" s="55" t="s">
        <v>359</v>
      </c>
      <c r="K210" s="56">
        <v>24394</v>
      </c>
      <c r="L210" s="54">
        <v>12</v>
      </c>
      <c r="M210" s="57">
        <v>24394</v>
      </c>
      <c r="N210" s="58" t="s">
        <v>135</v>
      </c>
      <c r="O210" s="54" t="s">
        <v>138</v>
      </c>
      <c r="P210" s="54" t="s">
        <v>142</v>
      </c>
      <c r="Q210" s="57">
        <v>262932.52310486691</v>
      </c>
      <c r="R210" s="57">
        <v>0</v>
      </c>
      <c r="S210" s="57">
        <v>61911.640518838794</v>
      </c>
      <c r="T210" s="57">
        <v>0</v>
      </c>
      <c r="U210" s="57">
        <v>0</v>
      </c>
      <c r="V210" s="57">
        <v>39038.070638441241</v>
      </c>
      <c r="W210" s="57">
        <v>0</v>
      </c>
      <c r="X210" s="57">
        <v>0</v>
      </c>
      <c r="Y210" s="57">
        <v>39038.070638441241</v>
      </c>
      <c r="Z210" s="57">
        <v>363882.23426214693</v>
      </c>
      <c r="AA210" s="57">
        <v>0</v>
      </c>
      <c r="AB210" s="57">
        <v>167782.60332288005</v>
      </c>
      <c r="AC210" s="57">
        <v>0</v>
      </c>
      <c r="AD210" s="57">
        <v>167782.60332288005</v>
      </c>
      <c r="AE210" s="36">
        <v>3093.1625813718133</v>
      </c>
      <c r="AF210" s="36">
        <v>18492.537861939047</v>
      </c>
      <c r="AG210" s="36">
        <v>21585.70044331086</v>
      </c>
      <c r="AH210" s="36">
        <v>553250.53802833788</v>
      </c>
      <c r="AI210" s="36">
        <v>0</v>
      </c>
      <c r="AJ210" s="36">
        <v>2316.1797342226082</v>
      </c>
      <c r="AK210" s="36">
        <v>555566.71776256047</v>
      </c>
    </row>
    <row r="211" spans="1:37" ht="15.75" customHeight="1" x14ac:dyDescent="0.3">
      <c r="A211" s="54" t="s">
        <v>496</v>
      </c>
      <c r="B211" s="54">
        <v>210</v>
      </c>
      <c r="C211" s="54" t="s">
        <v>46</v>
      </c>
      <c r="D211" s="54">
        <v>311</v>
      </c>
      <c r="E211" s="55" t="s">
        <v>219</v>
      </c>
      <c r="F211" s="54" t="s">
        <v>182</v>
      </c>
      <c r="G211" s="54" t="s">
        <v>307</v>
      </c>
      <c r="H211" s="54">
        <v>509200</v>
      </c>
      <c r="I211" s="54">
        <v>50</v>
      </c>
      <c r="J211" s="55" t="s">
        <v>359</v>
      </c>
      <c r="K211" s="56">
        <v>26213</v>
      </c>
      <c r="L211" s="54">
        <v>12</v>
      </c>
      <c r="M211" s="57">
        <v>26213</v>
      </c>
      <c r="N211" s="58" t="s">
        <v>135</v>
      </c>
      <c r="O211" s="54" t="s">
        <v>138</v>
      </c>
      <c r="P211" s="54" t="s">
        <v>142</v>
      </c>
      <c r="Q211" s="57">
        <v>292850.38153961475</v>
      </c>
      <c r="R211" s="57">
        <v>0</v>
      </c>
      <c r="S211" s="57">
        <v>66528.237801111798</v>
      </c>
      <c r="T211" s="57">
        <v>0</v>
      </c>
      <c r="U211" s="57">
        <v>0</v>
      </c>
      <c r="V211" s="57">
        <v>41949.042618900552</v>
      </c>
      <c r="W211" s="57">
        <v>0</v>
      </c>
      <c r="X211" s="57">
        <v>0</v>
      </c>
      <c r="Y211" s="57">
        <v>41949.042618900552</v>
      </c>
      <c r="Z211" s="57">
        <v>401327.66195962706</v>
      </c>
      <c r="AA211" s="57">
        <v>0</v>
      </c>
      <c r="AB211" s="57">
        <v>180293.73538176005</v>
      </c>
      <c r="AC211" s="57">
        <v>0</v>
      </c>
      <c r="AD211" s="57">
        <v>180293.73538176005</v>
      </c>
      <c r="AE211" s="36">
        <v>3323.8120335123122</v>
      </c>
      <c r="AF211" s="36">
        <v>19871.480485980497</v>
      </c>
      <c r="AG211" s="36">
        <v>23195.29251949281</v>
      </c>
      <c r="AH211" s="36">
        <v>604816.68986087991</v>
      </c>
      <c r="AI211" s="36">
        <v>0</v>
      </c>
      <c r="AJ211" s="36">
        <v>2488.8915050084952</v>
      </c>
      <c r="AK211" s="36">
        <v>607305.58136588836</v>
      </c>
    </row>
    <row r="212" spans="1:37" ht="15.75" customHeight="1" x14ac:dyDescent="0.3">
      <c r="A212" s="54" t="s">
        <v>496</v>
      </c>
      <c r="B212" s="54">
        <v>211</v>
      </c>
      <c r="C212" s="54" t="s">
        <v>44</v>
      </c>
      <c r="D212" s="54">
        <v>311</v>
      </c>
      <c r="E212" s="55" t="s">
        <v>219</v>
      </c>
      <c r="F212" s="54" t="s">
        <v>182</v>
      </c>
      <c r="G212" s="54" t="s">
        <v>307</v>
      </c>
      <c r="H212" s="54">
        <v>709000</v>
      </c>
      <c r="I212" s="54">
        <v>78</v>
      </c>
      <c r="J212" s="55" t="s">
        <v>345</v>
      </c>
      <c r="K212" s="56">
        <v>861</v>
      </c>
      <c r="L212" s="54">
        <v>12</v>
      </c>
      <c r="M212" s="57">
        <v>861</v>
      </c>
      <c r="N212" s="58" t="s">
        <v>135</v>
      </c>
      <c r="O212" s="54" t="s">
        <v>138</v>
      </c>
      <c r="P212" s="54" t="s">
        <v>142</v>
      </c>
      <c r="Q212" s="57">
        <v>9596.4036736910621</v>
      </c>
      <c r="R212" s="57">
        <v>0</v>
      </c>
      <c r="S212" s="57">
        <v>2185.2063001852998</v>
      </c>
      <c r="T212" s="57">
        <v>0</v>
      </c>
      <c r="U212" s="57">
        <v>0</v>
      </c>
      <c r="V212" s="57">
        <v>1377.8707395137289</v>
      </c>
      <c r="W212" s="57">
        <v>0</v>
      </c>
      <c r="X212" s="57">
        <v>0</v>
      </c>
      <c r="Y212" s="57">
        <v>1377.8707395137289</v>
      </c>
      <c r="Z212" s="57">
        <v>13159.48071339009</v>
      </c>
      <c r="AA212" s="57">
        <v>0</v>
      </c>
      <c r="AB212" s="57">
        <v>5921.9816947200015</v>
      </c>
      <c r="AC212" s="57">
        <v>0</v>
      </c>
      <c r="AD212" s="57">
        <v>5921.9816947200015</v>
      </c>
      <c r="AE212" s="36">
        <v>109.17028773057338</v>
      </c>
      <c r="AF212" s="36">
        <v>651.910095361412</v>
      </c>
      <c r="AG212" s="36">
        <v>761.08038309198537</v>
      </c>
      <c r="AH212" s="36">
        <v>19842.542791202079</v>
      </c>
      <c r="AI212" s="36">
        <v>0</v>
      </c>
      <c r="AJ212" s="36">
        <v>81.426419470448096</v>
      </c>
      <c r="AK212" s="36">
        <v>19923.969210672527</v>
      </c>
    </row>
    <row r="213" spans="1:37" ht="15.75" customHeight="1" x14ac:dyDescent="0.3">
      <c r="A213" s="54" t="s">
        <v>496</v>
      </c>
      <c r="B213" s="54">
        <v>212</v>
      </c>
      <c r="C213" s="54" t="s">
        <v>46</v>
      </c>
      <c r="D213" s="54">
        <v>311</v>
      </c>
      <c r="E213" s="55" t="s">
        <v>219</v>
      </c>
      <c r="F213" s="54" t="s">
        <v>181</v>
      </c>
      <c r="G213" s="54" t="s">
        <v>307</v>
      </c>
      <c r="H213" s="54" t="s">
        <v>498</v>
      </c>
      <c r="I213" s="54">
        <v>50</v>
      </c>
      <c r="J213" s="55" t="s">
        <v>499</v>
      </c>
      <c r="K213" s="56">
        <v>7733</v>
      </c>
      <c r="L213" s="54">
        <v>12</v>
      </c>
      <c r="M213" s="57">
        <v>7733</v>
      </c>
      <c r="N213" s="58" t="s">
        <v>135</v>
      </c>
      <c r="O213" s="54" t="s">
        <v>138</v>
      </c>
      <c r="P213" s="54" t="s">
        <v>142</v>
      </c>
      <c r="Q213" s="57">
        <v>83350.709238744603</v>
      </c>
      <c r="R213" s="57">
        <v>0</v>
      </c>
      <c r="S213" s="57">
        <v>19626.248919085858</v>
      </c>
      <c r="T213" s="57">
        <v>0</v>
      </c>
      <c r="U213" s="57">
        <v>0</v>
      </c>
      <c r="V213" s="57">
        <v>12375.231624459544</v>
      </c>
      <c r="W213" s="57">
        <v>0</v>
      </c>
      <c r="X213" s="57">
        <v>0</v>
      </c>
      <c r="Y213" s="57">
        <v>12375.231624459544</v>
      </c>
      <c r="Z213" s="57">
        <v>115352.18978229001</v>
      </c>
      <c r="AA213" s="57">
        <v>0</v>
      </c>
      <c r="AB213" s="57">
        <v>53187.786812160011</v>
      </c>
      <c r="AC213" s="57">
        <v>0</v>
      </c>
      <c r="AD213" s="57">
        <v>53187.786812160011</v>
      </c>
      <c r="AE213" s="36">
        <v>980.54547190900348</v>
      </c>
      <c r="AF213" s="36">
        <v>5862.2118261201385</v>
      </c>
      <c r="AG213" s="36">
        <v>6842.7572980291425</v>
      </c>
      <c r="AH213" s="36">
        <v>175382.73389247915</v>
      </c>
      <c r="AI213" s="36">
        <v>0</v>
      </c>
      <c r="AJ213" s="36">
        <v>734.2386605207605</v>
      </c>
      <c r="AK213" s="36">
        <v>176116.97255299991</v>
      </c>
    </row>
    <row r="214" spans="1:37" ht="15.75" customHeight="1" x14ac:dyDescent="0.3">
      <c r="A214" s="54" t="s">
        <v>496</v>
      </c>
      <c r="B214" s="54">
        <v>213</v>
      </c>
      <c r="C214" s="54" t="s">
        <v>187</v>
      </c>
      <c r="D214" s="54">
        <v>311</v>
      </c>
      <c r="E214" s="55" t="s">
        <v>219</v>
      </c>
      <c r="F214" s="54" t="s">
        <v>182</v>
      </c>
      <c r="G214" s="54" t="s">
        <v>316</v>
      </c>
      <c r="H214" s="54">
        <v>902575</v>
      </c>
      <c r="I214" s="54">
        <v>78</v>
      </c>
      <c r="J214" s="55" t="s">
        <v>318</v>
      </c>
      <c r="K214" s="56">
        <v>1406</v>
      </c>
      <c r="L214" s="54">
        <v>12</v>
      </c>
      <c r="M214" s="57">
        <v>1406</v>
      </c>
      <c r="N214" s="58" t="s">
        <v>135</v>
      </c>
      <c r="O214" s="54" t="s">
        <v>138</v>
      </c>
      <c r="P214" s="54" t="s">
        <v>142</v>
      </c>
      <c r="Q214" s="57">
        <v>15707.764713870916</v>
      </c>
      <c r="R214" s="57">
        <v>0</v>
      </c>
      <c r="S214" s="57">
        <v>3568.4088943792462</v>
      </c>
      <c r="T214" s="57">
        <v>0</v>
      </c>
      <c r="U214" s="57">
        <v>0</v>
      </c>
      <c r="V214" s="57">
        <v>2250.0421135380989</v>
      </c>
      <c r="W214" s="57">
        <v>0</v>
      </c>
      <c r="X214" s="57">
        <v>0</v>
      </c>
      <c r="Y214" s="57">
        <v>2250.0421135380989</v>
      </c>
      <c r="Z214" s="57">
        <v>21526.215721788263</v>
      </c>
      <c r="AA214" s="57">
        <v>0</v>
      </c>
      <c r="AB214" s="57">
        <v>9670.5066931200017</v>
      </c>
      <c r="AC214" s="57">
        <v>0</v>
      </c>
      <c r="AD214" s="57">
        <v>9670.5066931200017</v>
      </c>
      <c r="AE214" s="36">
        <v>178.28099489254606</v>
      </c>
      <c r="AF214" s="36">
        <v>-31375.003409800811</v>
      </c>
      <c r="AG214" s="36">
        <v>-31196.722414908265</v>
      </c>
      <c r="AH214" s="36">
        <v>0</v>
      </c>
      <c r="AI214" s="36">
        <v>0</v>
      </c>
      <c r="AJ214" s="36">
        <v>0</v>
      </c>
      <c r="AK214" s="36">
        <v>0</v>
      </c>
    </row>
    <row r="215" spans="1:37" ht="15.75" customHeight="1" x14ac:dyDescent="0.3">
      <c r="A215" s="54" t="s">
        <v>496</v>
      </c>
      <c r="B215" s="54">
        <v>214</v>
      </c>
      <c r="C215" s="54" t="s">
        <v>52</v>
      </c>
      <c r="D215" s="54">
        <v>311</v>
      </c>
      <c r="E215" s="55" t="s">
        <v>219</v>
      </c>
      <c r="F215" s="54" t="s">
        <v>181</v>
      </c>
      <c r="G215" s="54" t="s">
        <v>316</v>
      </c>
      <c r="H215" s="54">
        <v>108701</v>
      </c>
      <c r="I215" s="54">
        <v>10</v>
      </c>
      <c r="J215" s="55" t="s">
        <v>311</v>
      </c>
      <c r="K215" s="56">
        <v>18858</v>
      </c>
      <c r="L215" s="54">
        <v>12</v>
      </c>
      <c r="M215" s="57">
        <v>18858</v>
      </c>
      <c r="N215" s="58" t="s">
        <v>135</v>
      </c>
      <c r="O215" s="54" t="s">
        <v>138</v>
      </c>
      <c r="P215" s="54" t="s">
        <v>142</v>
      </c>
      <c r="Q215" s="57">
        <v>203262.33994882266</v>
      </c>
      <c r="R215" s="57">
        <v>0</v>
      </c>
      <c r="S215" s="57">
        <v>47861.347745521925</v>
      </c>
      <c r="T215" s="57">
        <v>0</v>
      </c>
      <c r="U215" s="57">
        <v>0</v>
      </c>
      <c r="V215" s="57">
        <v>30178.729855690945</v>
      </c>
      <c r="W215" s="57">
        <v>0</v>
      </c>
      <c r="X215" s="57">
        <v>0</v>
      </c>
      <c r="Y215" s="57">
        <v>30178.729855690945</v>
      </c>
      <c r="Z215" s="57">
        <v>281302.41755003552</v>
      </c>
      <c r="AA215" s="57">
        <v>0</v>
      </c>
      <c r="AB215" s="57">
        <v>129705.84297216003</v>
      </c>
      <c r="AC215" s="57">
        <v>0</v>
      </c>
      <c r="AD215" s="57">
        <v>129705.84297216003</v>
      </c>
      <c r="AE215" s="36">
        <v>2391.1970139997393</v>
      </c>
      <c r="AF215" s="36">
        <v>14295.821882448414</v>
      </c>
      <c r="AG215" s="36">
        <v>16687.018896448153</v>
      </c>
      <c r="AH215" s="36">
        <v>427695.27941864368</v>
      </c>
      <c r="AI215" s="36">
        <v>0</v>
      </c>
      <c r="AJ215" s="36">
        <v>1790.5434708522564</v>
      </c>
      <c r="AK215" s="36">
        <v>429485.82288949593</v>
      </c>
    </row>
    <row r="216" spans="1:37" ht="15.75" customHeight="1" x14ac:dyDescent="0.3">
      <c r="A216" s="54" t="s">
        <v>496</v>
      </c>
      <c r="B216" s="54">
        <v>215</v>
      </c>
      <c r="C216" s="54" t="s">
        <v>52</v>
      </c>
      <c r="D216" s="54">
        <v>311</v>
      </c>
      <c r="E216" s="55" t="s">
        <v>219</v>
      </c>
      <c r="F216" s="54" t="s">
        <v>182</v>
      </c>
      <c r="G216" s="54" t="s">
        <v>316</v>
      </c>
      <c r="H216" s="54">
        <v>108701</v>
      </c>
      <c r="I216" s="54">
        <v>10</v>
      </c>
      <c r="J216" s="55" t="s">
        <v>311</v>
      </c>
      <c r="K216" s="56">
        <v>3754</v>
      </c>
      <c r="L216" s="54">
        <v>12</v>
      </c>
      <c r="M216" s="57">
        <v>3754</v>
      </c>
      <c r="N216" s="58" t="s">
        <v>135</v>
      </c>
      <c r="O216" s="54" t="s">
        <v>138</v>
      </c>
      <c r="P216" s="54" t="s">
        <v>142</v>
      </c>
      <c r="Q216" s="57">
        <v>41939.508346992472</v>
      </c>
      <c r="R216" s="57">
        <v>0</v>
      </c>
      <c r="S216" s="57">
        <v>9527.6009882643593</v>
      </c>
      <c r="T216" s="57">
        <v>0</v>
      </c>
      <c r="U216" s="57">
        <v>0</v>
      </c>
      <c r="V216" s="57">
        <v>6007.5804368577683</v>
      </c>
      <c r="W216" s="57">
        <v>0</v>
      </c>
      <c r="X216" s="57">
        <v>0</v>
      </c>
      <c r="Y216" s="57">
        <v>6007.5804368577683</v>
      </c>
      <c r="Z216" s="57">
        <v>57474.689772114594</v>
      </c>
      <c r="AA216" s="57">
        <v>0</v>
      </c>
      <c r="AB216" s="57">
        <v>25820.115310080007</v>
      </c>
      <c r="AC216" s="57">
        <v>0</v>
      </c>
      <c r="AD216" s="57">
        <v>25820.115310080007</v>
      </c>
      <c r="AE216" s="36">
        <v>476.00772036032572</v>
      </c>
      <c r="AF216" s="36">
        <v>2845.8222158612439</v>
      </c>
      <c r="AG216" s="36">
        <v>3321.8299362215694</v>
      </c>
      <c r="AH216" s="36">
        <v>86616.635018416157</v>
      </c>
      <c r="AI216" s="36">
        <v>0</v>
      </c>
      <c r="AJ216" s="36">
        <v>356.43759622332016</v>
      </c>
      <c r="AK216" s="36">
        <v>86973.072614639474</v>
      </c>
    </row>
    <row r="217" spans="1:37" ht="15.75" customHeight="1" x14ac:dyDescent="0.3">
      <c r="A217" s="54" t="s">
        <v>496</v>
      </c>
      <c r="B217" s="54">
        <v>216</v>
      </c>
      <c r="C217" s="54" t="s">
        <v>43</v>
      </c>
      <c r="D217" s="54">
        <v>311</v>
      </c>
      <c r="E217" s="55" t="s">
        <v>219</v>
      </c>
      <c r="F217" s="54" t="s">
        <v>182</v>
      </c>
      <c r="G217" s="54" t="s">
        <v>316</v>
      </c>
      <c r="H217" s="54">
        <v>153000</v>
      </c>
      <c r="I217" s="54">
        <v>15</v>
      </c>
      <c r="J217" s="55" t="s">
        <v>500</v>
      </c>
      <c r="K217" s="56">
        <v>6854</v>
      </c>
      <c r="L217" s="54">
        <v>12</v>
      </c>
      <c r="M217" s="57">
        <v>6854</v>
      </c>
      <c r="N217" s="58" t="s">
        <v>135</v>
      </c>
      <c r="O217" s="54" t="s">
        <v>138</v>
      </c>
      <c r="P217" s="54" t="s">
        <v>142</v>
      </c>
      <c r="Q217" s="57">
        <v>76572.559992084818</v>
      </c>
      <c r="R217" s="57">
        <v>0</v>
      </c>
      <c r="S217" s="57">
        <v>17395.358863495985</v>
      </c>
      <c r="T217" s="57">
        <v>0</v>
      </c>
      <c r="U217" s="57">
        <v>0</v>
      </c>
      <c r="V217" s="57">
        <v>10968.555224886293</v>
      </c>
      <c r="W217" s="57">
        <v>0</v>
      </c>
      <c r="X217" s="57">
        <v>0</v>
      </c>
      <c r="Y217" s="57">
        <v>10968.555224886293</v>
      </c>
      <c r="Z217" s="57">
        <v>104936.4740804671</v>
      </c>
      <c r="AA217" s="57">
        <v>0</v>
      </c>
      <c r="AB217" s="57">
        <v>47142.000622080013</v>
      </c>
      <c r="AC217" s="57">
        <v>0</v>
      </c>
      <c r="AD217" s="57">
        <v>47142.000622080013</v>
      </c>
      <c r="AE217" s="36">
        <v>869.08815006650843</v>
      </c>
      <c r="AF217" s="36">
        <v>5195.8618720066506</v>
      </c>
      <c r="AG217" s="36">
        <v>6064.9500220731588</v>
      </c>
      <c r="AH217" s="36">
        <v>158143.4247246203</v>
      </c>
      <c r="AI217" s="36">
        <v>0</v>
      </c>
      <c r="AJ217" s="36">
        <v>650.77871191119766</v>
      </c>
      <c r="AK217" s="36">
        <v>158794.2034365315</v>
      </c>
    </row>
    <row r="218" spans="1:37" ht="15.75" customHeight="1" x14ac:dyDescent="0.3">
      <c r="A218" s="54" t="s">
        <v>496</v>
      </c>
      <c r="B218" s="54">
        <v>217</v>
      </c>
      <c r="C218" s="54" t="s">
        <v>46</v>
      </c>
      <c r="D218" s="54">
        <v>311</v>
      </c>
      <c r="E218" s="55" t="s">
        <v>219</v>
      </c>
      <c r="F218" s="54" t="s">
        <v>181</v>
      </c>
      <c r="G218" s="54" t="s">
        <v>316</v>
      </c>
      <c r="H218" s="54">
        <v>506100</v>
      </c>
      <c r="I218" s="54">
        <v>50</v>
      </c>
      <c r="J218" s="55" t="s">
        <v>356</v>
      </c>
      <c r="K218" s="56">
        <v>12639</v>
      </c>
      <c r="L218" s="54">
        <v>12</v>
      </c>
      <c r="M218" s="57">
        <v>12639</v>
      </c>
      <c r="N218" s="58" t="s">
        <v>135</v>
      </c>
      <c r="O218" s="54" t="s">
        <v>138</v>
      </c>
      <c r="P218" s="54" t="s">
        <v>142</v>
      </c>
      <c r="Q218" s="57">
        <v>136230.39106019566</v>
      </c>
      <c r="R218" s="57">
        <v>0</v>
      </c>
      <c r="S218" s="57">
        <v>32077.610253242743</v>
      </c>
      <c r="T218" s="57">
        <v>0</v>
      </c>
      <c r="U218" s="57">
        <v>0</v>
      </c>
      <c r="V218" s="57">
        <v>20226.374305126621</v>
      </c>
      <c r="W218" s="57">
        <v>0</v>
      </c>
      <c r="X218" s="57">
        <v>0</v>
      </c>
      <c r="Y218" s="57">
        <v>20226.374305126621</v>
      </c>
      <c r="Z218" s="57">
        <v>188534.37561856501</v>
      </c>
      <c r="AA218" s="57">
        <v>0</v>
      </c>
      <c r="AB218" s="57">
        <v>86931.389825280014</v>
      </c>
      <c r="AC218" s="57">
        <v>0</v>
      </c>
      <c r="AD218" s="57">
        <v>86931.389825280014</v>
      </c>
      <c r="AE218" s="36">
        <v>1602.6269519536916</v>
      </c>
      <c r="AF218" s="36">
        <v>9581.3391012973516</v>
      </c>
      <c r="AG218" s="36">
        <v>11183.966053251042</v>
      </c>
      <c r="AH218" s="36">
        <v>286649.73149709607</v>
      </c>
      <c r="AI218" s="36">
        <v>0</v>
      </c>
      <c r="AJ218" s="36">
        <v>1200.0572132835757</v>
      </c>
      <c r="AK218" s="36">
        <v>287849.78871037962</v>
      </c>
    </row>
    <row r="219" spans="1:37" ht="15.75" customHeight="1" x14ac:dyDescent="0.3">
      <c r="A219" s="54" t="s">
        <v>496</v>
      </c>
      <c r="B219" s="54">
        <v>218</v>
      </c>
      <c r="C219" s="54" t="s">
        <v>46</v>
      </c>
      <c r="D219" s="54">
        <v>311</v>
      </c>
      <c r="E219" s="55" t="s">
        <v>219</v>
      </c>
      <c r="F219" s="54" t="s">
        <v>181</v>
      </c>
      <c r="G219" s="54" t="s">
        <v>316</v>
      </c>
      <c r="H219" s="54">
        <v>506600</v>
      </c>
      <c r="I219" s="54">
        <v>50</v>
      </c>
      <c r="J219" s="55" t="s">
        <v>358</v>
      </c>
      <c r="K219" s="56">
        <v>2809</v>
      </c>
      <c r="L219" s="54">
        <v>12</v>
      </c>
      <c r="M219" s="57">
        <v>2809</v>
      </c>
      <c r="N219" s="58" t="s">
        <v>135</v>
      </c>
      <c r="O219" s="54" t="s">
        <v>138</v>
      </c>
      <c r="P219" s="54" t="s">
        <v>142</v>
      </c>
      <c r="Q219" s="57">
        <v>30277.013093448026</v>
      </c>
      <c r="R219" s="57">
        <v>0</v>
      </c>
      <c r="S219" s="57">
        <v>7129.2038295243974</v>
      </c>
      <c r="T219" s="57">
        <v>0</v>
      </c>
      <c r="U219" s="57">
        <v>0</v>
      </c>
      <c r="V219" s="57">
        <v>4495.2832837329433</v>
      </c>
      <c r="W219" s="57">
        <v>0</v>
      </c>
      <c r="X219" s="57">
        <v>0</v>
      </c>
      <c r="Y219" s="57">
        <v>4495.2832837329433</v>
      </c>
      <c r="Z219" s="57">
        <v>41901.500206705365</v>
      </c>
      <c r="AA219" s="57">
        <v>0</v>
      </c>
      <c r="AB219" s="57">
        <v>19320.379303680005</v>
      </c>
      <c r="AC219" s="57">
        <v>0</v>
      </c>
      <c r="AD219" s="57">
        <v>19320.379303680005</v>
      </c>
      <c r="AE219" s="36">
        <v>356.18158936924749</v>
      </c>
      <c r="AF219" s="36">
        <v>2129.4391593911118</v>
      </c>
      <c r="AG219" s="36">
        <v>2485.6207487603592</v>
      </c>
      <c r="AH219" s="36">
        <v>63707.500259145731</v>
      </c>
      <c r="AI219" s="36">
        <v>0</v>
      </c>
      <c r="AJ219" s="36">
        <v>266.71103031201551</v>
      </c>
      <c r="AK219" s="36">
        <v>63974.211289457744</v>
      </c>
    </row>
    <row r="220" spans="1:37" ht="15.75" customHeight="1" x14ac:dyDescent="0.3">
      <c r="A220" s="54" t="s">
        <v>496</v>
      </c>
      <c r="B220" s="54">
        <v>219</v>
      </c>
      <c r="C220" s="54" t="s">
        <v>46</v>
      </c>
      <c r="D220" s="54">
        <v>311</v>
      </c>
      <c r="E220" s="55" t="s">
        <v>219</v>
      </c>
      <c r="F220" s="54" t="s">
        <v>181</v>
      </c>
      <c r="G220" s="54" t="s">
        <v>316</v>
      </c>
      <c r="H220" s="54">
        <v>509200</v>
      </c>
      <c r="I220" s="54">
        <v>50</v>
      </c>
      <c r="J220" s="55" t="s">
        <v>359</v>
      </c>
      <c r="K220" s="56">
        <v>2307</v>
      </c>
      <c r="L220" s="54">
        <v>12</v>
      </c>
      <c r="M220" s="57">
        <v>2307</v>
      </c>
      <c r="N220" s="58" t="s">
        <v>135</v>
      </c>
      <c r="O220" s="54" t="s">
        <v>138</v>
      </c>
      <c r="P220" s="54" t="s">
        <v>142</v>
      </c>
      <c r="Q220" s="57">
        <v>24866.169172867423</v>
      </c>
      <c r="R220" s="57">
        <v>0</v>
      </c>
      <c r="S220" s="57">
        <v>5855.134651019147</v>
      </c>
      <c r="T220" s="57">
        <v>0</v>
      </c>
      <c r="U220" s="57">
        <v>0</v>
      </c>
      <c r="V220" s="57">
        <v>3691.9254309618732</v>
      </c>
      <c r="W220" s="57">
        <v>0</v>
      </c>
      <c r="X220" s="57">
        <v>0</v>
      </c>
      <c r="Y220" s="57">
        <v>3691.9254309618732</v>
      </c>
      <c r="Z220" s="57">
        <v>34413.22925484844</v>
      </c>
      <c r="AA220" s="57">
        <v>0</v>
      </c>
      <c r="AB220" s="57">
        <v>15867.609488640004</v>
      </c>
      <c r="AC220" s="57">
        <v>0</v>
      </c>
      <c r="AD220" s="57">
        <v>15867.609488640004</v>
      </c>
      <c r="AE220" s="36">
        <v>292.52791978456889</v>
      </c>
      <c r="AF220" s="36">
        <v>1748.8843505572429</v>
      </c>
      <c r="AG220" s="36">
        <v>2041.4122703418118</v>
      </c>
      <c r="AH220" s="36">
        <v>52322.251013830253</v>
      </c>
      <c r="AI220" s="36">
        <v>0</v>
      </c>
      <c r="AJ220" s="36">
        <v>0</v>
      </c>
      <c r="AK220" s="36">
        <v>52322.251013830253</v>
      </c>
    </row>
    <row r="221" spans="1:37" ht="15.75" customHeight="1" x14ac:dyDescent="0.3">
      <c r="A221" s="54" t="s">
        <v>496</v>
      </c>
      <c r="B221" s="54">
        <v>220</v>
      </c>
      <c r="C221" s="54" t="s">
        <v>46</v>
      </c>
      <c r="D221" s="54">
        <v>311</v>
      </c>
      <c r="E221" s="55" t="s">
        <v>219</v>
      </c>
      <c r="F221" s="54" t="s">
        <v>182</v>
      </c>
      <c r="G221" s="54" t="s">
        <v>316</v>
      </c>
      <c r="H221" s="54">
        <v>509200</v>
      </c>
      <c r="I221" s="54">
        <v>50</v>
      </c>
      <c r="J221" s="55" t="s">
        <v>359</v>
      </c>
      <c r="K221" s="56">
        <v>4825</v>
      </c>
      <c r="L221" s="54">
        <v>12</v>
      </c>
      <c r="M221" s="57">
        <v>4825</v>
      </c>
      <c r="N221" s="58" t="s">
        <v>135</v>
      </c>
      <c r="O221" s="54" t="s">
        <v>138</v>
      </c>
      <c r="P221" s="54" t="s">
        <v>142</v>
      </c>
      <c r="Q221" s="57">
        <v>53904.6690927647</v>
      </c>
      <c r="R221" s="57">
        <v>0</v>
      </c>
      <c r="S221" s="57">
        <v>12245.78443483632</v>
      </c>
      <c r="T221" s="57">
        <v>0</v>
      </c>
      <c r="U221" s="57">
        <v>0</v>
      </c>
      <c r="V221" s="57">
        <v>7721.5172103992363</v>
      </c>
      <c r="W221" s="57">
        <v>0</v>
      </c>
      <c r="X221" s="57">
        <v>0</v>
      </c>
      <c r="Y221" s="57">
        <v>7721.5172103992363</v>
      </c>
      <c r="Z221" s="57">
        <v>73871.970738000251</v>
      </c>
      <c r="AA221" s="57">
        <v>0</v>
      </c>
      <c r="AB221" s="57">
        <v>33186.482784000007</v>
      </c>
      <c r="AC221" s="57">
        <v>0</v>
      </c>
      <c r="AD221" s="57">
        <v>33186.482784000007</v>
      </c>
      <c r="AE221" s="36">
        <v>611.81066881688105</v>
      </c>
      <c r="AF221" s="36">
        <v>3657.7230131940601</v>
      </c>
      <c r="AG221" s="36">
        <v>4269.5336820109414</v>
      </c>
      <c r="AH221" s="36">
        <v>111327.98720401119</v>
      </c>
      <c r="AI221" s="36">
        <v>0</v>
      </c>
      <c r="AJ221" s="36">
        <v>458.12770425613206</v>
      </c>
      <c r="AK221" s="36">
        <v>111786.11490826732</v>
      </c>
    </row>
    <row r="222" spans="1:37" ht="15.75" customHeight="1" x14ac:dyDescent="0.3">
      <c r="A222" s="54" t="s">
        <v>496</v>
      </c>
      <c r="B222" s="54">
        <v>221</v>
      </c>
      <c r="C222" s="54" t="s">
        <v>49</v>
      </c>
      <c r="D222" s="54">
        <v>312</v>
      </c>
      <c r="E222" s="55" t="s">
        <v>221</v>
      </c>
      <c r="F222" s="54" t="s">
        <v>182</v>
      </c>
      <c r="G222" s="54" t="s">
        <v>307</v>
      </c>
      <c r="H222" s="54">
        <v>409050</v>
      </c>
      <c r="I222" s="54">
        <v>40</v>
      </c>
      <c r="J222" s="55" t="s">
        <v>317</v>
      </c>
      <c r="K222" s="56">
        <v>1365</v>
      </c>
      <c r="L222" s="54">
        <v>12</v>
      </c>
      <c r="M222" s="57">
        <v>1365</v>
      </c>
      <c r="N222" s="58" t="s">
        <v>152</v>
      </c>
      <c r="O222" s="54" t="s">
        <v>138</v>
      </c>
      <c r="P222" s="54" t="s">
        <v>154</v>
      </c>
      <c r="Q222" s="57">
        <v>15249.714675984211</v>
      </c>
      <c r="R222" s="57">
        <v>0</v>
      </c>
      <c r="S222" s="57">
        <v>6404.3528505392915</v>
      </c>
      <c r="T222" s="57">
        <v>0</v>
      </c>
      <c r="U222" s="57">
        <v>1215.6907423889406</v>
      </c>
      <c r="V222" s="57">
        <v>1051.617873651772</v>
      </c>
      <c r="W222" s="57">
        <v>0</v>
      </c>
      <c r="X222" s="57">
        <v>0</v>
      </c>
      <c r="Y222" s="57">
        <v>1051.617873651772</v>
      </c>
      <c r="Z222" s="57">
        <v>23921.376142564219</v>
      </c>
      <c r="AA222" s="57">
        <v>0</v>
      </c>
      <c r="AB222" s="57">
        <v>0</v>
      </c>
      <c r="AC222" s="57">
        <v>0</v>
      </c>
      <c r="AD222" s="57">
        <v>0</v>
      </c>
      <c r="AE222" s="36">
        <v>173.08218920933527</v>
      </c>
      <c r="AF222" s="36">
        <v>1034.7755260124129</v>
      </c>
      <c r="AG222" s="36">
        <v>1207.8577152217481</v>
      </c>
      <c r="AH222" s="36">
        <v>25129.233857785966</v>
      </c>
      <c r="AI222" s="36">
        <v>0</v>
      </c>
      <c r="AJ222" s="36">
        <v>129.60503964966222</v>
      </c>
      <c r="AK222" s="36">
        <v>25258.838897435628</v>
      </c>
    </row>
    <row r="223" spans="1:37" ht="15.75" customHeight="1" x14ac:dyDescent="0.3">
      <c r="A223" s="54" t="s">
        <v>496</v>
      </c>
      <c r="B223" s="54">
        <v>222</v>
      </c>
      <c r="C223" s="54" t="s">
        <v>49</v>
      </c>
      <c r="D223" s="54">
        <v>312</v>
      </c>
      <c r="E223" s="55" t="s">
        <v>221</v>
      </c>
      <c r="F223" s="54" t="s">
        <v>179</v>
      </c>
      <c r="G223" s="54" t="s">
        <v>307</v>
      </c>
      <c r="H223" s="54">
        <v>409050</v>
      </c>
      <c r="I223" s="54">
        <v>40</v>
      </c>
      <c r="J223" s="55" t="s">
        <v>317</v>
      </c>
      <c r="K223" s="56">
        <v>1231</v>
      </c>
      <c r="L223" s="54">
        <v>12</v>
      </c>
      <c r="M223" s="57">
        <v>1231</v>
      </c>
      <c r="N223" s="58" t="s">
        <v>152</v>
      </c>
      <c r="O223" s="54" t="s">
        <v>138</v>
      </c>
      <c r="P223" s="54" t="s">
        <v>154</v>
      </c>
      <c r="Q223" s="57">
        <v>9200.7319959911965</v>
      </c>
      <c r="R223" s="57">
        <v>0</v>
      </c>
      <c r="S223" s="57">
        <v>5775.6471494607085</v>
      </c>
      <c r="T223" s="57">
        <v>0</v>
      </c>
      <c r="U223" s="57">
        <v>1096.3482079712719</v>
      </c>
      <c r="V223" s="57">
        <v>948.3821263482281</v>
      </c>
      <c r="W223" s="57">
        <v>0</v>
      </c>
      <c r="X223" s="57">
        <v>0</v>
      </c>
      <c r="Y223" s="57">
        <v>948.3821263482281</v>
      </c>
      <c r="Z223" s="57">
        <v>17021.109479771407</v>
      </c>
      <c r="AA223" s="57">
        <v>0</v>
      </c>
      <c r="AB223" s="57">
        <v>0</v>
      </c>
      <c r="AC223" s="57">
        <v>0</v>
      </c>
      <c r="AD223" s="57">
        <v>0</v>
      </c>
      <c r="AE223" s="36">
        <v>156.090970634939</v>
      </c>
      <c r="AF223" s="36">
        <v>933.19316668225656</v>
      </c>
      <c r="AG223" s="36">
        <v>1089.2841373171955</v>
      </c>
      <c r="AH223" s="36">
        <v>18110.393617088601</v>
      </c>
      <c r="AI223" s="36">
        <v>0</v>
      </c>
      <c r="AJ223" s="36">
        <v>0</v>
      </c>
      <c r="AK223" s="36">
        <v>18110.393617088601</v>
      </c>
    </row>
    <row r="224" spans="1:37" ht="15.75" customHeight="1" x14ac:dyDescent="0.3">
      <c r="A224" s="54" t="s">
        <v>496</v>
      </c>
      <c r="B224" s="54">
        <v>223</v>
      </c>
      <c r="C224" s="54" t="s">
        <v>187</v>
      </c>
      <c r="D224" s="54">
        <v>313</v>
      </c>
      <c r="E224" s="55" t="s">
        <v>222</v>
      </c>
      <c r="F224" s="54" t="s">
        <v>182</v>
      </c>
      <c r="G224" s="54" t="s">
        <v>307</v>
      </c>
      <c r="H224" s="54">
        <v>902575</v>
      </c>
      <c r="I224" s="54">
        <v>78</v>
      </c>
      <c r="J224" s="55" t="s">
        <v>318</v>
      </c>
      <c r="K224" s="56">
        <v>11288</v>
      </c>
      <c r="L224" s="54">
        <v>12</v>
      </c>
      <c r="M224" s="57">
        <v>11288</v>
      </c>
      <c r="N224" s="58" t="s">
        <v>135</v>
      </c>
      <c r="O224" s="54" t="s">
        <v>136</v>
      </c>
      <c r="P224" s="54" t="s">
        <v>154</v>
      </c>
      <c r="Q224" s="57">
        <v>0</v>
      </c>
      <c r="R224" s="57">
        <v>0</v>
      </c>
      <c r="S224" s="57">
        <v>10433.332076657241</v>
      </c>
      <c r="T224" s="57">
        <v>0</v>
      </c>
      <c r="U224" s="57">
        <v>0</v>
      </c>
      <c r="V224" s="57">
        <v>0</v>
      </c>
      <c r="W224" s="57">
        <v>0</v>
      </c>
      <c r="X224" s="57">
        <v>0</v>
      </c>
      <c r="Y224" s="57">
        <v>0</v>
      </c>
      <c r="Z224" s="57">
        <v>10433.332076657241</v>
      </c>
      <c r="AA224" s="57">
        <v>0</v>
      </c>
      <c r="AB224" s="57">
        <v>0</v>
      </c>
      <c r="AC224" s="57">
        <v>0</v>
      </c>
      <c r="AD224" s="57">
        <v>0</v>
      </c>
      <c r="AE224" s="36">
        <v>0</v>
      </c>
      <c r="AF224" s="36">
        <v>-10433.332076657241</v>
      </c>
      <c r="AG224" s="36">
        <v>-10433.332076657241</v>
      </c>
      <c r="AH224" s="36">
        <v>0</v>
      </c>
      <c r="AI224" s="36">
        <v>0</v>
      </c>
      <c r="AJ224" s="36">
        <v>0</v>
      </c>
      <c r="AK224" s="36">
        <v>0</v>
      </c>
    </row>
    <row r="225" spans="1:37" ht="15.75" customHeight="1" x14ac:dyDescent="0.3">
      <c r="A225" s="54" t="s">
        <v>496</v>
      </c>
      <c r="B225" s="54">
        <v>224</v>
      </c>
      <c r="C225" s="54" t="s">
        <v>187</v>
      </c>
      <c r="D225" s="54">
        <v>313</v>
      </c>
      <c r="E225" s="55" t="s">
        <v>222</v>
      </c>
      <c r="F225" s="54" t="s">
        <v>182</v>
      </c>
      <c r="G225" s="54" t="s">
        <v>316</v>
      </c>
      <c r="H225" s="54">
        <v>902575</v>
      </c>
      <c r="I225" s="54">
        <v>78</v>
      </c>
      <c r="J225" s="55" t="s">
        <v>318</v>
      </c>
      <c r="K225" s="56">
        <v>9401</v>
      </c>
      <c r="L225" s="54">
        <v>12</v>
      </c>
      <c r="M225" s="57">
        <v>9401</v>
      </c>
      <c r="N225" s="58" t="s">
        <v>135</v>
      </c>
      <c r="O225" s="54" t="s">
        <v>136</v>
      </c>
      <c r="P225" s="54" t="s">
        <v>154</v>
      </c>
      <c r="Q225" s="57">
        <v>0</v>
      </c>
      <c r="R225" s="57">
        <v>0</v>
      </c>
      <c r="S225" s="57">
        <v>8689.2057807100227</v>
      </c>
      <c r="T225" s="57">
        <v>0</v>
      </c>
      <c r="U225" s="57">
        <v>0</v>
      </c>
      <c r="V225" s="57">
        <v>0</v>
      </c>
      <c r="W225" s="57">
        <v>0</v>
      </c>
      <c r="X225" s="57">
        <v>0</v>
      </c>
      <c r="Y225" s="57">
        <v>0</v>
      </c>
      <c r="Z225" s="57">
        <v>8689.2057807100227</v>
      </c>
      <c r="AA225" s="57">
        <v>0</v>
      </c>
      <c r="AB225" s="57">
        <v>0</v>
      </c>
      <c r="AC225" s="57">
        <v>0</v>
      </c>
      <c r="AD225" s="57">
        <v>0</v>
      </c>
      <c r="AE225" s="36">
        <v>0</v>
      </c>
      <c r="AF225" s="36">
        <v>-8689.2057807100227</v>
      </c>
      <c r="AG225" s="36">
        <v>-8689.2057807100227</v>
      </c>
      <c r="AH225" s="36">
        <v>0</v>
      </c>
      <c r="AI225" s="36">
        <v>0</v>
      </c>
      <c r="AJ225" s="36">
        <v>0</v>
      </c>
      <c r="AK225" s="36">
        <v>0</v>
      </c>
    </row>
    <row r="226" spans="1:37" ht="15.75" customHeight="1" x14ac:dyDescent="0.3">
      <c r="A226" s="54" t="s">
        <v>496</v>
      </c>
      <c r="B226" s="54">
        <v>225</v>
      </c>
      <c r="C226" s="54" t="s">
        <v>187</v>
      </c>
      <c r="D226" s="54">
        <v>313</v>
      </c>
      <c r="E226" s="55" t="s">
        <v>222</v>
      </c>
      <c r="F226" s="54" t="s">
        <v>182</v>
      </c>
      <c r="G226" s="54" t="s">
        <v>335</v>
      </c>
      <c r="H226" s="54">
        <v>902575</v>
      </c>
      <c r="I226" s="54">
        <v>78</v>
      </c>
      <c r="J226" s="55" t="s">
        <v>318</v>
      </c>
      <c r="K226" s="56">
        <v>4398</v>
      </c>
      <c r="L226" s="54">
        <v>12</v>
      </c>
      <c r="M226" s="57">
        <v>4398</v>
      </c>
      <c r="N226" s="58" t="s">
        <v>135</v>
      </c>
      <c r="O226" s="54" t="s">
        <v>136</v>
      </c>
      <c r="P226" s="54" t="s">
        <v>154</v>
      </c>
      <c r="Q226" s="57">
        <v>0</v>
      </c>
      <c r="R226" s="57">
        <v>0</v>
      </c>
      <c r="S226" s="57">
        <v>4065.0065975494817</v>
      </c>
      <c r="T226" s="57">
        <v>0</v>
      </c>
      <c r="U226" s="57">
        <v>0</v>
      </c>
      <c r="V226" s="57">
        <v>0</v>
      </c>
      <c r="W226" s="57">
        <v>0</v>
      </c>
      <c r="X226" s="57">
        <v>0</v>
      </c>
      <c r="Y226" s="57">
        <v>0</v>
      </c>
      <c r="Z226" s="57">
        <v>4065.0065975494817</v>
      </c>
      <c r="AA226" s="57">
        <v>0</v>
      </c>
      <c r="AB226" s="57">
        <v>0</v>
      </c>
      <c r="AC226" s="57">
        <v>0</v>
      </c>
      <c r="AD226" s="57">
        <v>0</v>
      </c>
      <c r="AE226" s="36">
        <v>0</v>
      </c>
      <c r="AF226" s="36">
        <v>-4065.0065975494817</v>
      </c>
      <c r="AG226" s="36">
        <v>-4065.0065975494817</v>
      </c>
      <c r="AH226" s="36">
        <v>0</v>
      </c>
      <c r="AI226" s="36">
        <v>0</v>
      </c>
      <c r="AJ226" s="36">
        <v>0</v>
      </c>
      <c r="AK226" s="36">
        <v>0</v>
      </c>
    </row>
    <row r="227" spans="1:37" ht="15.75" customHeight="1" x14ac:dyDescent="0.3">
      <c r="A227" s="54" t="s">
        <v>496</v>
      </c>
      <c r="B227" s="54">
        <v>226</v>
      </c>
      <c r="C227" s="54" t="s">
        <v>187</v>
      </c>
      <c r="D227" s="54">
        <v>313</v>
      </c>
      <c r="E227" s="55" t="s">
        <v>222</v>
      </c>
      <c r="F227" s="54" t="s">
        <v>183</v>
      </c>
      <c r="G227" s="54" t="s">
        <v>335</v>
      </c>
      <c r="H227" s="54">
        <v>902575</v>
      </c>
      <c r="I227" s="54">
        <v>78</v>
      </c>
      <c r="J227" s="55" t="s">
        <v>318</v>
      </c>
      <c r="K227" s="56">
        <v>6743</v>
      </c>
      <c r="L227" s="54">
        <v>12</v>
      </c>
      <c r="M227" s="57">
        <v>6743</v>
      </c>
      <c r="N227" s="58" t="s">
        <v>135</v>
      </c>
      <c r="O227" s="54" t="s">
        <v>136</v>
      </c>
      <c r="P227" s="54" t="s">
        <v>154</v>
      </c>
      <c r="Q227" s="57">
        <v>0</v>
      </c>
      <c r="R227" s="57">
        <v>0</v>
      </c>
      <c r="S227" s="57">
        <v>6232.4555450832549</v>
      </c>
      <c r="T227" s="57">
        <v>0</v>
      </c>
      <c r="U227" s="57">
        <v>0</v>
      </c>
      <c r="V227" s="57">
        <v>0</v>
      </c>
      <c r="W227" s="57">
        <v>0</v>
      </c>
      <c r="X227" s="57">
        <v>0</v>
      </c>
      <c r="Y227" s="57">
        <v>0</v>
      </c>
      <c r="Z227" s="57">
        <v>6232.4555450832549</v>
      </c>
      <c r="AA227" s="57">
        <v>0</v>
      </c>
      <c r="AB227" s="57">
        <v>0</v>
      </c>
      <c r="AC227" s="57">
        <v>0</v>
      </c>
      <c r="AD227" s="57">
        <v>0</v>
      </c>
      <c r="AE227" s="36">
        <v>0</v>
      </c>
      <c r="AF227" s="36">
        <v>-6232.4555450832549</v>
      </c>
      <c r="AG227" s="36">
        <v>-6232.4555450832549</v>
      </c>
      <c r="AH227" s="36">
        <v>0</v>
      </c>
      <c r="AI227" s="36">
        <v>0</v>
      </c>
      <c r="AJ227" s="36">
        <v>0</v>
      </c>
      <c r="AK227" s="36">
        <v>0</v>
      </c>
    </row>
    <row r="228" spans="1:37" ht="15.75" customHeight="1" x14ac:dyDescent="0.3">
      <c r="A228" s="54" t="s">
        <v>496</v>
      </c>
      <c r="B228" s="54">
        <v>227</v>
      </c>
      <c r="C228" s="54" t="s">
        <v>49</v>
      </c>
      <c r="D228" s="54">
        <v>314</v>
      </c>
      <c r="E228" s="55" t="s">
        <v>223</v>
      </c>
      <c r="F228" s="54" t="s">
        <v>188</v>
      </c>
      <c r="G228" s="54" t="s">
        <v>307</v>
      </c>
      <c r="H228" s="54">
        <v>409050</v>
      </c>
      <c r="I228" s="54">
        <v>40</v>
      </c>
      <c r="J228" s="55" t="s">
        <v>317</v>
      </c>
      <c r="K228" s="56">
        <v>8314</v>
      </c>
      <c r="L228" s="54">
        <v>12</v>
      </c>
      <c r="M228" s="57">
        <v>8314</v>
      </c>
      <c r="N228" s="58" t="s">
        <v>135</v>
      </c>
      <c r="O228" s="54" t="s">
        <v>138</v>
      </c>
      <c r="P228" s="54" t="s">
        <v>142</v>
      </c>
      <c r="Q228" s="57">
        <v>128859.6562956103</v>
      </c>
      <c r="R228" s="57">
        <v>0</v>
      </c>
      <c r="S228" s="57">
        <v>33118.743225095255</v>
      </c>
      <c r="T228" s="57">
        <v>0</v>
      </c>
      <c r="U228" s="57">
        <v>0</v>
      </c>
      <c r="V228" s="57">
        <v>0</v>
      </c>
      <c r="W228" s="57">
        <v>0</v>
      </c>
      <c r="X228" s="57">
        <v>0</v>
      </c>
      <c r="Y228" s="57">
        <v>0</v>
      </c>
      <c r="Z228" s="57">
        <v>161978.39952070557</v>
      </c>
      <c r="AA228" s="57">
        <v>0</v>
      </c>
      <c r="AB228" s="57">
        <v>57183.920801280015</v>
      </c>
      <c r="AC228" s="57">
        <v>0</v>
      </c>
      <c r="AD228" s="57">
        <v>57183.920801280015</v>
      </c>
      <c r="AE228" s="36">
        <v>1054.216352444259</v>
      </c>
      <c r="AF228" s="36">
        <v>6302.6547423202937</v>
      </c>
      <c r="AG228" s="36">
        <v>7356.8710947645523</v>
      </c>
      <c r="AH228" s="36">
        <v>226519.19141675014</v>
      </c>
      <c r="AI228" s="36">
        <v>0</v>
      </c>
      <c r="AJ228" s="36">
        <v>789.40388252548837</v>
      </c>
      <c r="AK228" s="36">
        <v>227308.59529927562</v>
      </c>
    </row>
    <row r="229" spans="1:37" ht="15.75" customHeight="1" x14ac:dyDescent="0.3">
      <c r="A229" s="54" t="s">
        <v>496</v>
      </c>
      <c r="B229" s="54">
        <v>228</v>
      </c>
      <c r="C229" s="54" t="s">
        <v>51</v>
      </c>
      <c r="D229" s="54">
        <v>314</v>
      </c>
      <c r="E229" s="55" t="s">
        <v>223</v>
      </c>
      <c r="F229" s="54" t="s">
        <v>181</v>
      </c>
      <c r="G229" s="54" t="s">
        <v>307</v>
      </c>
      <c r="H229" s="54">
        <v>601422</v>
      </c>
      <c r="I229" s="54">
        <v>60</v>
      </c>
      <c r="J229" s="55" t="s">
        <v>361</v>
      </c>
      <c r="K229" s="56">
        <v>120348</v>
      </c>
      <c r="L229" s="54">
        <v>12</v>
      </c>
      <c r="M229" s="57">
        <v>120348</v>
      </c>
      <c r="N229" s="58" t="s">
        <v>135</v>
      </c>
      <c r="O229" s="54" t="s">
        <v>138</v>
      </c>
      <c r="P229" s="54" t="s">
        <v>142</v>
      </c>
      <c r="Q229" s="57">
        <v>1297179.7692311439</v>
      </c>
      <c r="R229" s="57">
        <v>0</v>
      </c>
      <c r="S229" s="57">
        <v>479405.1611322785</v>
      </c>
      <c r="T229" s="57">
        <v>0</v>
      </c>
      <c r="U229" s="57">
        <v>0</v>
      </c>
      <c r="V229" s="57">
        <v>0</v>
      </c>
      <c r="W229" s="57">
        <v>0</v>
      </c>
      <c r="X229" s="57">
        <v>0</v>
      </c>
      <c r="Y229" s="57">
        <v>0</v>
      </c>
      <c r="Z229" s="57">
        <v>1776584.9303634223</v>
      </c>
      <c r="AA229" s="57">
        <v>0</v>
      </c>
      <c r="AB229" s="57">
        <v>827756.85597696016</v>
      </c>
      <c r="AC229" s="57">
        <v>0</v>
      </c>
      <c r="AD229" s="57">
        <v>827756.85597696016</v>
      </c>
      <c r="AE229" s="36">
        <v>15260.143082025701</v>
      </c>
      <c r="AF229" s="36">
        <v>91233.087915415294</v>
      </c>
      <c r="AG229" s="36">
        <v>106493.23099744099</v>
      </c>
      <c r="AH229" s="36">
        <v>2710835.0173378233</v>
      </c>
      <c r="AI229" s="36">
        <v>0</v>
      </c>
      <c r="AJ229" s="36">
        <v>11426.891803485385</v>
      </c>
      <c r="AK229" s="36">
        <v>2722261.9091413086</v>
      </c>
    </row>
    <row r="230" spans="1:37" ht="15.75" customHeight="1" x14ac:dyDescent="0.3">
      <c r="A230" s="54" t="s">
        <v>496</v>
      </c>
      <c r="B230" s="54">
        <v>229</v>
      </c>
      <c r="C230" s="54" t="s">
        <v>51</v>
      </c>
      <c r="D230" s="54">
        <v>314</v>
      </c>
      <c r="E230" s="55" t="s">
        <v>223</v>
      </c>
      <c r="F230" s="54" t="s">
        <v>182</v>
      </c>
      <c r="G230" s="54" t="s">
        <v>307</v>
      </c>
      <c r="H230" s="54">
        <v>601422</v>
      </c>
      <c r="I230" s="54">
        <v>60</v>
      </c>
      <c r="J230" s="55" t="s">
        <v>361</v>
      </c>
      <c r="K230" s="56">
        <v>33904</v>
      </c>
      <c r="L230" s="54">
        <v>12</v>
      </c>
      <c r="M230" s="57">
        <v>33904</v>
      </c>
      <c r="N230" s="58" t="s">
        <v>135</v>
      </c>
      <c r="O230" s="54" t="s">
        <v>138</v>
      </c>
      <c r="P230" s="54" t="s">
        <v>142</v>
      </c>
      <c r="Q230" s="57">
        <v>378773.86547587451</v>
      </c>
      <c r="R230" s="57">
        <v>0</v>
      </c>
      <c r="S230" s="57">
        <v>135056.27499442259</v>
      </c>
      <c r="T230" s="57">
        <v>0</v>
      </c>
      <c r="U230" s="57">
        <v>0</v>
      </c>
      <c r="V230" s="57">
        <v>0</v>
      </c>
      <c r="W230" s="57">
        <v>0</v>
      </c>
      <c r="X230" s="57">
        <v>0</v>
      </c>
      <c r="Y230" s="57">
        <v>0</v>
      </c>
      <c r="Z230" s="57">
        <v>513830.14047029708</v>
      </c>
      <c r="AA230" s="57">
        <v>0</v>
      </c>
      <c r="AB230" s="57">
        <v>233192.64503808005</v>
      </c>
      <c r="AC230" s="57">
        <v>0</v>
      </c>
      <c r="AD230" s="57">
        <v>233192.64503808005</v>
      </c>
      <c r="AE230" s="36">
        <v>4299.0318995994894</v>
      </c>
      <c r="AF230" s="36">
        <v>25701.85306514641</v>
      </c>
      <c r="AG230" s="36">
        <v>30000.884964745899</v>
      </c>
      <c r="AH230" s="36">
        <v>777023.67047312297</v>
      </c>
      <c r="AI230" s="36">
        <v>0</v>
      </c>
      <c r="AJ230" s="36">
        <v>3219.1423181554196</v>
      </c>
      <c r="AK230" s="36">
        <v>780242.81279127835</v>
      </c>
    </row>
    <row r="231" spans="1:37" ht="15.75" customHeight="1" x14ac:dyDescent="0.3">
      <c r="A231" s="54" t="s">
        <v>496</v>
      </c>
      <c r="B231" s="54">
        <v>230</v>
      </c>
      <c r="C231" s="54" t="s">
        <v>51</v>
      </c>
      <c r="D231" s="54">
        <v>314</v>
      </c>
      <c r="E231" s="55" t="s">
        <v>223</v>
      </c>
      <c r="F231" s="54" t="s">
        <v>181</v>
      </c>
      <c r="G231" s="54" t="s">
        <v>316</v>
      </c>
      <c r="H231" s="54">
        <v>601422</v>
      </c>
      <c r="I231" s="54">
        <v>60</v>
      </c>
      <c r="J231" s="55" t="s">
        <v>361</v>
      </c>
      <c r="K231" s="56">
        <v>54307</v>
      </c>
      <c r="L231" s="54">
        <v>12</v>
      </c>
      <c r="M231" s="57">
        <v>54307</v>
      </c>
      <c r="N231" s="58" t="s">
        <v>135</v>
      </c>
      <c r="O231" s="54" t="s">
        <v>138</v>
      </c>
      <c r="P231" s="54" t="s">
        <v>142</v>
      </c>
      <c r="Q231" s="57">
        <v>585351.99361547944</v>
      </c>
      <c r="R231" s="57">
        <v>0</v>
      </c>
      <c r="S231" s="57">
        <v>216331.43953875967</v>
      </c>
      <c r="T231" s="57">
        <v>0</v>
      </c>
      <c r="U231" s="57">
        <v>0</v>
      </c>
      <c r="V231" s="57">
        <v>0</v>
      </c>
      <c r="W231" s="57">
        <v>0</v>
      </c>
      <c r="X231" s="57">
        <v>0</v>
      </c>
      <c r="Y231" s="57">
        <v>0</v>
      </c>
      <c r="Z231" s="57">
        <v>801683.43315423909</v>
      </c>
      <c r="AA231" s="57">
        <v>0</v>
      </c>
      <c r="AB231" s="57">
        <v>373525.04052864009</v>
      </c>
      <c r="AC231" s="57">
        <v>0</v>
      </c>
      <c r="AD231" s="57">
        <v>373525.04052864009</v>
      </c>
      <c r="AE231" s="36">
        <v>6886.1351277592466</v>
      </c>
      <c r="AF231" s="36">
        <v>41168.904389125353</v>
      </c>
      <c r="AG231" s="36">
        <v>48055.039516884601</v>
      </c>
      <c r="AH231" s="36">
        <v>1223263.5131997638</v>
      </c>
      <c r="AI231" s="36">
        <v>0</v>
      </c>
      <c r="AJ231" s="36">
        <v>5156.3816031166343</v>
      </c>
      <c r="AK231" s="36">
        <v>1228419.8948028805</v>
      </c>
    </row>
    <row r="232" spans="1:37" ht="15.75" customHeight="1" x14ac:dyDescent="0.3">
      <c r="A232" s="54" t="s">
        <v>496</v>
      </c>
      <c r="B232" s="54">
        <v>231</v>
      </c>
      <c r="C232" s="54" t="s">
        <v>51</v>
      </c>
      <c r="D232" s="54">
        <v>314</v>
      </c>
      <c r="E232" s="55" t="s">
        <v>223</v>
      </c>
      <c r="F232" s="54" t="s">
        <v>181</v>
      </c>
      <c r="G232" s="54" t="s">
        <v>316</v>
      </c>
      <c r="H232" s="54">
        <v>601422</v>
      </c>
      <c r="I232" s="54">
        <v>60</v>
      </c>
      <c r="J232" s="55" t="s">
        <v>361</v>
      </c>
      <c r="K232" s="56">
        <v>11728</v>
      </c>
      <c r="L232" s="54">
        <v>12</v>
      </c>
      <c r="M232" s="57">
        <v>11728</v>
      </c>
      <c r="N232" s="58" t="s">
        <v>135</v>
      </c>
      <c r="O232" s="54" t="s">
        <v>138</v>
      </c>
      <c r="P232" s="54" t="s">
        <v>142</v>
      </c>
      <c r="Q232" s="57">
        <v>126411.11055890298</v>
      </c>
      <c r="R232" s="57">
        <v>0</v>
      </c>
      <c r="S232" s="57">
        <v>46718.381109443966</v>
      </c>
      <c r="T232" s="57">
        <v>0</v>
      </c>
      <c r="U232" s="57">
        <v>0</v>
      </c>
      <c r="V232" s="57">
        <v>0</v>
      </c>
      <c r="W232" s="57">
        <v>0</v>
      </c>
      <c r="X232" s="57">
        <v>0</v>
      </c>
      <c r="Y232" s="57">
        <v>0</v>
      </c>
      <c r="Z232" s="57">
        <v>173129.49166834695</v>
      </c>
      <c r="AA232" s="57">
        <v>0</v>
      </c>
      <c r="AB232" s="57">
        <v>80665.506754560018</v>
      </c>
      <c r="AC232" s="57">
        <v>0</v>
      </c>
      <c r="AD232" s="57">
        <v>80665.506754560018</v>
      </c>
      <c r="AE232" s="36">
        <v>1487.1120256755196</v>
      </c>
      <c r="AF232" s="36">
        <v>8890.7306733139776</v>
      </c>
      <c r="AG232" s="36">
        <v>10377.842698989498</v>
      </c>
      <c r="AH232" s="36">
        <v>264172.84112189646</v>
      </c>
      <c r="AI232" s="36">
        <v>0</v>
      </c>
      <c r="AJ232" s="36">
        <v>1113.558904770138</v>
      </c>
      <c r="AK232" s="36">
        <v>265286.40002666658</v>
      </c>
    </row>
    <row r="233" spans="1:37" ht="15.75" customHeight="1" x14ac:dyDescent="0.3">
      <c r="A233" s="54" t="s">
        <v>496</v>
      </c>
      <c r="B233" s="54">
        <v>232</v>
      </c>
      <c r="C233" s="54" t="s">
        <v>187</v>
      </c>
      <c r="D233" s="54">
        <v>316</v>
      </c>
      <c r="E233" s="55" t="s">
        <v>224</v>
      </c>
      <c r="F233" s="54" t="s">
        <v>182</v>
      </c>
      <c r="G233" s="54" t="s">
        <v>307</v>
      </c>
      <c r="H233" s="54">
        <v>902575</v>
      </c>
      <c r="I233" s="54">
        <v>78</v>
      </c>
      <c r="J233" s="55" t="s">
        <v>318</v>
      </c>
      <c r="K233" s="56">
        <v>283</v>
      </c>
      <c r="L233" s="54">
        <v>12</v>
      </c>
      <c r="M233" s="57">
        <v>283</v>
      </c>
      <c r="N233" s="58" t="s">
        <v>135</v>
      </c>
      <c r="O233" s="54" t="s">
        <v>136</v>
      </c>
      <c r="P233" s="54" t="s">
        <v>154</v>
      </c>
      <c r="Q233" s="57">
        <v>0</v>
      </c>
      <c r="R233" s="57">
        <v>0</v>
      </c>
      <c r="S233" s="57">
        <v>1697.5086805555554</v>
      </c>
      <c r="T233" s="57">
        <v>0</v>
      </c>
      <c r="U233" s="57">
        <v>0</v>
      </c>
      <c r="V233" s="57">
        <v>0</v>
      </c>
      <c r="W233" s="57">
        <v>0</v>
      </c>
      <c r="X233" s="57">
        <v>0</v>
      </c>
      <c r="Y233" s="57">
        <v>0</v>
      </c>
      <c r="Z233" s="57">
        <v>1697.5086805555554</v>
      </c>
      <c r="AA233" s="57">
        <v>0</v>
      </c>
      <c r="AB233" s="57">
        <v>0</v>
      </c>
      <c r="AC233" s="57">
        <v>0</v>
      </c>
      <c r="AD233" s="57">
        <v>0</v>
      </c>
      <c r="AE233" s="36">
        <v>0</v>
      </c>
      <c r="AF233" s="36">
        <v>-1697.5086805555554</v>
      </c>
      <c r="AG233" s="36">
        <v>-1697.5086805555554</v>
      </c>
      <c r="AH233" s="36">
        <v>0</v>
      </c>
      <c r="AI233" s="36">
        <v>0</v>
      </c>
      <c r="AJ233" s="36">
        <v>0</v>
      </c>
      <c r="AK233" s="36">
        <v>0</v>
      </c>
    </row>
    <row r="234" spans="1:37" ht="15.75" customHeight="1" x14ac:dyDescent="0.3">
      <c r="A234" s="54" t="s">
        <v>496</v>
      </c>
      <c r="B234" s="54">
        <v>233</v>
      </c>
      <c r="C234" s="54" t="s">
        <v>187</v>
      </c>
      <c r="D234" s="54">
        <v>316</v>
      </c>
      <c r="E234" s="55" t="s">
        <v>224</v>
      </c>
      <c r="F234" s="54" t="s">
        <v>179</v>
      </c>
      <c r="G234" s="54" t="s">
        <v>307</v>
      </c>
      <c r="H234" s="54">
        <v>902575</v>
      </c>
      <c r="I234" s="54">
        <v>78</v>
      </c>
      <c r="J234" s="55" t="s">
        <v>318</v>
      </c>
      <c r="K234" s="56">
        <v>699</v>
      </c>
      <c r="L234" s="54">
        <v>12</v>
      </c>
      <c r="M234" s="57">
        <v>699</v>
      </c>
      <c r="N234" s="58" t="s">
        <v>135</v>
      </c>
      <c r="O234" s="54" t="s">
        <v>136</v>
      </c>
      <c r="P234" s="54" t="s">
        <v>154</v>
      </c>
      <c r="Q234" s="57">
        <v>0</v>
      </c>
      <c r="R234" s="57">
        <v>0</v>
      </c>
      <c r="S234" s="57">
        <v>4192.7864583333339</v>
      </c>
      <c r="T234" s="57">
        <v>0</v>
      </c>
      <c r="U234" s="57">
        <v>0</v>
      </c>
      <c r="V234" s="57">
        <v>0</v>
      </c>
      <c r="W234" s="57">
        <v>0</v>
      </c>
      <c r="X234" s="57">
        <v>0</v>
      </c>
      <c r="Y234" s="57">
        <v>0</v>
      </c>
      <c r="Z234" s="57">
        <v>4192.7864583333339</v>
      </c>
      <c r="AA234" s="57">
        <v>0</v>
      </c>
      <c r="AB234" s="57">
        <v>0</v>
      </c>
      <c r="AC234" s="57">
        <v>0</v>
      </c>
      <c r="AD234" s="57">
        <v>0</v>
      </c>
      <c r="AE234" s="36">
        <v>0</v>
      </c>
      <c r="AF234" s="36">
        <v>-4192.7864583333339</v>
      </c>
      <c r="AG234" s="36">
        <v>-4192.7864583333339</v>
      </c>
      <c r="AH234" s="36">
        <v>0</v>
      </c>
      <c r="AI234" s="36">
        <v>0</v>
      </c>
      <c r="AJ234" s="36">
        <v>0</v>
      </c>
      <c r="AK234" s="36">
        <v>0</v>
      </c>
    </row>
    <row r="235" spans="1:37" ht="15.75" customHeight="1" x14ac:dyDescent="0.3">
      <c r="A235" s="54" t="s">
        <v>496</v>
      </c>
      <c r="B235" s="54">
        <v>234</v>
      </c>
      <c r="C235" s="54" t="s">
        <v>187</v>
      </c>
      <c r="D235" s="54">
        <v>316</v>
      </c>
      <c r="E235" s="55" t="s">
        <v>224</v>
      </c>
      <c r="F235" s="54" t="s">
        <v>183</v>
      </c>
      <c r="G235" s="54" t="s">
        <v>307</v>
      </c>
      <c r="H235" s="54">
        <v>902575</v>
      </c>
      <c r="I235" s="54">
        <v>78</v>
      </c>
      <c r="J235" s="55" t="s">
        <v>318</v>
      </c>
      <c r="K235" s="56">
        <v>170</v>
      </c>
      <c r="L235" s="54">
        <v>12</v>
      </c>
      <c r="M235" s="57">
        <v>170</v>
      </c>
      <c r="N235" s="58" t="s">
        <v>135</v>
      </c>
      <c r="O235" s="54" t="s">
        <v>136</v>
      </c>
      <c r="P235" s="54" t="s">
        <v>154</v>
      </c>
      <c r="Q235" s="57">
        <v>0</v>
      </c>
      <c r="R235" s="57">
        <v>0</v>
      </c>
      <c r="S235" s="57">
        <v>1019.7048611111111</v>
      </c>
      <c r="T235" s="57">
        <v>0</v>
      </c>
      <c r="U235" s="57">
        <v>0</v>
      </c>
      <c r="V235" s="57">
        <v>0</v>
      </c>
      <c r="W235" s="57">
        <v>0</v>
      </c>
      <c r="X235" s="57">
        <v>0</v>
      </c>
      <c r="Y235" s="57">
        <v>0</v>
      </c>
      <c r="Z235" s="57">
        <v>1019.7048611111111</v>
      </c>
      <c r="AA235" s="57">
        <v>0</v>
      </c>
      <c r="AB235" s="57">
        <v>0</v>
      </c>
      <c r="AC235" s="57">
        <v>0</v>
      </c>
      <c r="AD235" s="57">
        <v>0</v>
      </c>
      <c r="AE235" s="36">
        <v>0</v>
      </c>
      <c r="AF235" s="36">
        <v>-1019.7048611111111</v>
      </c>
      <c r="AG235" s="36">
        <v>-1019.7048611111111</v>
      </c>
      <c r="AH235" s="36">
        <v>0</v>
      </c>
      <c r="AI235" s="36">
        <v>0</v>
      </c>
      <c r="AJ235" s="36">
        <v>0</v>
      </c>
      <c r="AK235" s="36">
        <v>0</v>
      </c>
    </row>
    <row r="236" spans="1:37" ht="15.75" customHeight="1" x14ac:dyDescent="0.3">
      <c r="A236" s="54" t="s">
        <v>496</v>
      </c>
      <c r="B236" s="54">
        <v>235</v>
      </c>
      <c r="C236" s="54" t="s">
        <v>44</v>
      </c>
      <c r="D236" s="54">
        <v>317</v>
      </c>
      <c r="E236" s="55" t="s">
        <v>225</v>
      </c>
      <c r="F236" s="54" t="s">
        <v>182</v>
      </c>
      <c r="G236" s="54" t="s">
        <v>307</v>
      </c>
      <c r="H236" s="54">
        <v>709000</v>
      </c>
      <c r="I236" s="54">
        <v>78</v>
      </c>
      <c r="J236" s="55" t="s">
        <v>345</v>
      </c>
      <c r="K236" s="56">
        <v>144</v>
      </c>
      <c r="L236" s="54">
        <v>12</v>
      </c>
      <c r="M236" s="57">
        <v>144</v>
      </c>
      <c r="N236" s="58" t="s">
        <v>135</v>
      </c>
      <c r="O236" s="54" t="s">
        <v>138</v>
      </c>
      <c r="P236" s="54" t="s">
        <v>50</v>
      </c>
      <c r="Q236" s="57">
        <v>1604.9734367148815</v>
      </c>
      <c r="R236" s="57">
        <v>0</v>
      </c>
      <c r="S236" s="57">
        <v>432.26214815852126</v>
      </c>
      <c r="T236" s="57">
        <v>0</v>
      </c>
      <c r="U236" s="57">
        <v>0</v>
      </c>
      <c r="V236" s="57">
        <v>0</v>
      </c>
      <c r="W236" s="57">
        <v>0</v>
      </c>
      <c r="X236" s="57">
        <v>0</v>
      </c>
      <c r="Y236" s="57">
        <v>0</v>
      </c>
      <c r="Z236" s="57">
        <v>2037.2355848734028</v>
      </c>
      <c r="AA236" s="57">
        <v>0</v>
      </c>
      <c r="AB236" s="57">
        <v>0</v>
      </c>
      <c r="AC236" s="57">
        <v>990.43596288000026</v>
      </c>
      <c r="AD236" s="57">
        <v>990.43596288000026</v>
      </c>
      <c r="AE236" s="36">
        <v>18.258445334730045</v>
      </c>
      <c r="AF236" s="36">
        <v>0</v>
      </c>
      <c r="AG236" s="36">
        <v>18.258445334730045</v>
      </c>
      <c r="AH236" s="36">
        <v>3045.929993088133</v>
      </c>
      <c r="AI236" s="36">
        <v>0</v>
      </c>
      <c r="AJ236" s="36">
        <v>0</v>
      </c>
      <c r="AK236" s="36">
        <v>3045.929993088133</v>
      </c>
    </row>
    <row r="237" spans="1:37" ht="15.75" customHeight="1" x14ac:dyDescent="0.3">
      <c r="A237" s="54" t="s">
        <v>496</v>
      </c>
      <c r="B237" s="54">
        <v>236</v>
      </c>
      <c r="C237" s="54" t="s">
        <v>50</v>
      </c>
      <c r="D237" s="54">
        <v>317</v>
      </c>
      <c r="E237" s="55" t="s">
        <v>225</v>
      </c>
      <c r="F237" s="54" t="s">
        <v>182</v>
      </c>
      <c r="G237" s="54" t="s">
        <v>307</v>
      </c>
      <c r="H237" s="54">
        <v>803420</v>
      </c>
      <c r="I237" s="54">
        <v>80</v>
      </c>
      <c r="J237" s="55" t="s">
        <v>350</v>
      </c>
      <c r="K237" s="56">
        <v>13952</v>
      </c>
      <c r="L237" s="54">
        <v>12</v>
      </c>
      <c r="M237" s="57">
        <v>13952</v>
      </c>
      <c r="N237" s="58" t="s">
        <v>135</v>
      </c>
      <c r="O237" s="54" t="s">
        <v>138</v>
      </c>
      <c r="P237" s="54" t="s">
        <v>50</v>
      </c>
      <c r="Q237" s="57">
        <v>155871.07630720272</v>
      </c>
      <c r="R237" s="57">
        <v>0</v>
      </c>
      <c r="S237" s="57">
        <v>41881.399243803389</v>
      </c>
      <c r="T237" s="57">
        <v>0</v>
      </c>
      <c r="U237" s="57">
        <v>0</v>
      </c>
      <c r="V237" s="57">
        <v>1490.8917072073339</v>
      </c>
      <c r="W237" s="57">
        <v>1442.2415567616208</v>
      </c>
      <c r="X237" s="57">
        <v>1373.1897303225444</v>
      </c>
      <c r="Y237" s="57">
        <v>4306.3229942914986</v>
      </c>
      <c r="Z237" s="57">
        <v>202058.79854529758</v>
      </c>
      <c r="AA237" s="57">
        <v>0</v>
      </c>
      <c r="AB237" s="57">
        <v>0</v>
      </c>
      <c r="AC237" s="57">
        <v>95962.239959040016</v>
      </c>
      <c r="AD237" s="57">
        <v>95962.239959040016</v>
      </c>
      <c r="AE237" s="36">
        <v>1769.1155339550521</v>
      </c>
      <c r="AF237" s="36">
        <v>0</v>
      </c>
      <c r="AG237" s="36">
        <v>1769.1155339550521</v>
      </c>
      <c r="AH237" s="36">
        <v>299790.15403829265</v>
      </c>
      <c r="AI237" s="36">
        <v>0</v>
      </c>
      <c r="AJ237" s="36">
        <v>0</v>
      </c>
      <c r="AK237" s="36">
        <v>299790.15403829265</v>
      </c>
    </row>
    <row r="238" spans="1:37" ht="15.75" customHeight="1" x14ac:dyDescent="0.3">
      <c r="A238" s="54" t="s">
        <v>496</v>
      </c>
      <c r="B238" s="54">
        <v>237</v>
      </c>
      <c r="C238" s="54" t="s">
        <v>50</v>
      </c>
      <c r="D238" s="54">
        <v>317</v>
      </c>
      <c r="E238" s="55" t="s">
        <v>225</v>
      </c>
      <c r="F238" s="54" t="s">
        <v>183</v>
      </c>
      <c r="G238" s="54" t="s">
        <v>316</v>
      </c>
      <c r="H238" s="54">
        <v>803420</v>
      </c>
      <c r="I238" s="54">
        <v>80</v>
      </c>
      <c r="J238" s="55" t="s">
        <v>350</v>
      </c>
      <c r="K238" s="56">
        <v>21244</v>
      </c>
      <c r="L238" s="54">
        <v>12</v>
      </c>
      <c r="M238" s="57">
        <v>21244</v>
      </c>
      <c r="N238" s="58" t="s">
        <v>135</v>
      </c>
      <c r="O238" s="54" t="s">
        <v>138</v>
      </c>
      <c r="P238" s="54" t="s">
        <v>50</v>
      </c>
      <c r="Q238" s="57">
        <v>158781.76321920144</v>
      </c>
      <c r="R238" s="57">
        <v>0</v>
      </c>
      <c r="S238" s="57">
        <v>63770.674135275171</v>
      </c>
      <c r="T238" s="57">
        <v>0</v>
      </c>
      <c r="U238" s="57">
        <v>0</v>
      </c>
      <c r="V238" s="57">
        <v>2270.1048901886902</v>
      </c>
      <c r="W238" s="57">
        <v>2196.0277832456909</v>
      </c>
      <c r="X238" s="57">
        <v>2090.8860830685303</v>
      </c>
      <c r="Y238" s="57">
        <v>6557.0187565029119</v>
      </c>
      <c r="Z238" s="57">
        <v>229109.45611097952</v>
      </c>
      <c r="AA238" s="57">
        <v>0</v>
      </c>
      <c r="AB238" s="57">
        <v>0</v>
      </c>
      <c r="AC238" s="57">
        <v>146116.81663488003</v>
      </c>
      <c r="AD238" s="57">
        <v>146116.81663488003</v>
      </c>
      <c r="AE238" s="36">
        <v>2693.7421447348856</v>
      </c>
      <c r="AF238" s="36">
        <v>0</v>
      </c>
      <c r="AG238" s="36">
        <v>2693.7421447348856</v>
      </c>
      <c r="AH238" s="36">
        <v>377920.01489059447</v>
      </c>
      <c r="AI238" s="36">
        <v>0</v>
      </c>
      <c r="AJ238" s="36">
        <v>0</v>
      </c>
      <c r="AK238" s="36">
        <v>377920.01489059447</v>
      </c>
    </row>
    <row r="239" spans="1:37" ht="15.75" customHeight="1" x14ac:dyDescent="0.3">
      <c r="A239" s="54" t="s">
        <v>496</v>
      </c>
      <c r="B239" s="54">
        <v>238</v>
      </c>
      <c r="C239" s="54" t="s">
        <v>50</v>
      </c>
      <c r="D239" s="54">
        <v>317</v>
      </c>
      <c r="E239" s="55" t="s">
        <v>225</v>
      </c>
      <c r="F239" s="54" t="s">
        <v>183</v>
      </c>
      <c r="G239" s="54" t="s">
        <v>316</v>
      </c>
      <c r="H239" s="54">
        <v>803420</v>
      </c>
      <c r="I239" s="54">
        <v>80</v>
      </c>
      <c r="J239" s="55" t="s">
        <v>350</v>
      </c>
      <c r="K239" s="56">
        <v>365</v>
      </c>
      <c r="L239" s="54">
        <v>12</v>
      </c>
      <c r="M239" s="57">
        <v>365</v>
      </c>
      <c r="N239" s="58" t="s">
        <v>135</v>
      </c>
      <c r="O239" s="54" t="s">
        <v>138</v>
      </c>
      <c r="P239" s="54" t="s">
        <v>50</v>
      </c>
      <c r="Q239" s="57">
        <v>2728.0805674547414</v>
      </c>
      <c r="R239" s="57">
        <v>0</v>
      </c>
      <c r="S239" s="57">
        <v>1095.6644727629184</v>
      </c>
      <c r="T239" s="57">
        <v>0</v>
      </c>
      <c r="U239" s="57">
        <v>0</v>
      </c>
      <c r="V239" s="57">
        <v>39.003402603976269</v>
      </c>
      <c r="W239" s="57">
        <v>37.730659992688622</v>
      </c>
      <c r="X239" s="57">
        <v>35.92418660892551</v>
      </c>
      <c r="Y239" s="57">
        <v>112.65824920559041</v>
      </c>
      <c r="Z239" s="57">
        <v>3936.4032894232505</v>
      </c>
      <c r="AA239" s="57">
        <v>0</v>
      </c>
      <c r="AB239" s="57">
        <v>0</v>
      </c>
      <c r="AC239" s="57">
        <v>2510.4800448000005</v>
      </c>
      <c r="AD239" s="57">
        <v>2510.4800448000005</v>
      </c>
      <c r="AE239" s="36">
        <v>46.282050594437642</v>
      </c>
      <c r="AF239" s="36">
        <v>0</v>
      </c>
      <c r="AG239" s="36">
        <v>46.282050594437642</v>
      </c>
      <c r="AH239" s="36">
        <v>6493.1653848176884</v>
      </c>
      <c r="AI239" s="36">
        <v>0</v>
      </c>
      <c r="AJ239" s="36">
        <v>0</v>
      </c>
      <c r="AK239" s="36">
        <v>6493.1653848176884</v>
      </c>
    </row>
    <row r="240" spans="1:37" ht="15.75" customHeight="1" x14ac:dyDescent="0.3">
      <c r="A240" s="54" t="s">
        <v>496</v>
      </c>
      <c r="B240" s="54">
        <v>239</v>
      </c>
      <c r="C240" s="54" t="s">
        <v>51</v>
      </c>
      <c r="D240" s="54">
        <v>318</v>
      </c>
      <c r="E240" s="55" t="s">
        <v>226</v>
      </c>
      <c r="F240" s="54" t="s">
        <v>179</v>
      </c>
      <c r="G240" s="54" t="s">
        <v>307</v>
      </c>
      <c r="H240" s="54">
        <v>601600</v>
      </c>
      <c r="I240" s="54">
        <v>60</v>
      </c>
      <c r="J240" s="55" t="s">
        <v>309</v>
      </c>
      <c r="K240" s="56">
        <v>9651</v>
      </c>
      <c r="L240" s="54">
        <v>12</v>
      </c>
      <c r="M240" s="57">
        <v>9651</v>
      </c>
      <c r="N240" s="58" t="s">
        <v>135</v>
      </c>
      <c r="O240" s="54" t="s">
        <v>136</v>
      </c>
      <c r="P240" s="54" t="s">
        <v>154</v>
      </c>
      <c r="Q240" s="57">
        <v>0</v>
      </c>
      <c r="R240" s="57">
        <v>0</v>
      </c>
      <c r="S240" s="57">
        <v>4030</v>
      </c>
      <c r="T240" s="57">
        <v>0</v>
      </c>
      <c r="U240" s="57">
        <v>0</v>
      </c>
      <c r="V240" s="57">
        <v>0</v>
      </c>
      <c r="W240" s="57">
        <v>0</v>
      </c>
      <c r="X240" s="57">
        <v>0</v>
      </c>
      <c r="Y240" s="57">
        <v>0</v>
      </c>
      <c r="Z240" s="57">
        <v>4030</v>
      </c>
      <c r="AA240" s="57">
        <v>0</v>
      </c>
      <c r="AB240" s="57">
        <v>0</v>
      </c>
      <c r="AC240" s="57">
        <v>0</v>
      </c>
      <c r="AD240" s="57">
        <v>0</v>
      </c>
      <c r="AE240" s="36">
        <v>0</v>
      </c>
      <c r="AF240" s="36">
        <v>0</v>
      </c>
      <c r="AG240" s="36">
        <v>0</v>
      </c>
      <c r="AH240" s="36">
        <v>4030</v>
      </c>
      <c r="AI240" s="36">
        <v>0</v>
      </c>
      <c r="AJ240" s="36">
        <v>0</v>
      </c>
      <c r="AK240" s="36">
        <v>4030</v>
      </c>
    </row>
    <row r="241" spans="1:37" ht="15.75" customHeight="1" x14ac:dyDescent="0.3">
      <c r="A241" s="54" t="s">
        <v>496</v>
      </c>
      <c r="B241" s="54">
        <v>240</v>
      </c>
      <c r="C241" s="54" t="s">
        <v>51</v>
      </c>
      <c r="D241" s="54">
        <v>319</v>
      </c>
      <c r="E241" s="55" t="s">
        <v>227</v>
      </c>
      <c r="F241" s="54" t="s">
        <v>182</v>
      </c>
      <c r="G241" s="54" t="s">
        <v>307</v>
      </c>
      <c r="H241" s="54">
        <v>601600</v>
      </c>
      <c r="I241" s="54">
        <v>60</v>
      </c>
      <c r="J241" s="55" t="s">
        <v>309</v>
      </c>
      <c r="K241" s="56">
        <v>550</v>
      </c>
      <c r="L241" s="54">
        <v>12</v>
      </c>
      <c r="M241" s="57">
        <v>550</v>
      </c>
      <c r="N241" s="58" t="s">
        <v>135</v>
      </c>
      <c r="O241" s="54" t="s">
        <v>136</v>
      </c>
      <c r="P241" s="54" t="s">
        <v>154</v>
      </c>
      <c r="Q241" s="57">
        <v>0</v>
      </c>
      <c r="R241" s="57">
        <v>0</v>
      </c>
      <c r="S241" s="57">
        <v>3032.4027916251248</v>
      </c>
      <c r="T241" s="57">
        <v>0</v>
      </c>
      <c r="U241" s="57">
        <v>0</v>
      </c>
      <c r="V241" s="57">
        <v>0</v>
      </c>
      <c r="W241" s="57">
        <v>0</v>
      </c>
      <c r="X241" s="57">
        <v>0</v>
      </c>
      <c r="Y241" s="57">
        <v>0</v>
      </c>
      <c r="Z241" s="57">
        <v>3032.4027916251248</v>
      </c>
      <c r="AA241" s="57">
        <v>0</v>
      </c>
      <c r="AB241" s="57">
        <v>0</v>
      </c>
      <c r="AC241" s="57">
        <v>0</v>
      </c>
      <c r="AD241" s="57">
        <v>0</v>
      </c>
      <c r="AE241" s="36">
        <v>0</v>
      </c>
      <c r="AF241" s="36">
        <v>0</v>
      </c>
      <c r="AG241" s="36">
        <v>0</v>
      </c>
      <c r="AH241" s="36">
        <v>3032.4027916251248</v>
      </c>
      <c r="AI241" s="36">
        <v>0</v>
      </c>
      <c r="AJ241" s="36">
        <v>0</v>
      </c>
      <c r="AK241" s="36">
        <v>3032.4027916251248</v>
      </c>
    </row>
    <row r="242" spans="1:37" ht="15.75" customHeight="1" x14ac:dyDescent="0.3">
      <c r="A242" s="54" t="s">
        <v>496</v>
      </c>
      <c r="B242" s="54">
        <v>241</v>
      </c>
      <c r="C242" s="54" t="s">
        <v>51</v>
      </c>
      <c r="D242" s="54">
        <v>319</v>
      </c>
      <c r="E242" s="55" t="s">
        <v>227</v>
      </c>
      <c r="F242" s="54" t="s">
        <v>183</v>
      </c>
      <c r="G242" s="54" t="s">
        <v>307</v>
      </c>
      <c r="H242" s="54">
        <v>601600</v>
      </c>
      <c r="I242" s="54">
        <v>60</v>
      </c>
      <c r="J242" s="55" t="s">
        <v>309</v>
      </c>
      <c r="K242" s="56">
        <v>453</v>
      </c>
      <c r="L242" s="54">
        <v>12</v>
      </c>
      <c r="M242" s="57">
        <v>453</v>
      </c>
      <c r="N242" s="58" t="s">
        <v>135</v>
      </c>
      <c r="O242" s="54" t="s">
        <v>136</v>
      </c>
      <c r="P242" s="54" t="s">
        <v>154</v>
      </c>
      <c r="Q242" s="57">
        <v>0</v>
      </c>
      <c r="R242" s="57">
        <v>0</v>
      </c>
      <c r="S242" s="57">
        <v>2497.5972083748752</v>
      </c>
      <c r="T242" s="57">
        <v>0</v>
      </c>
      <c r="U242" s="57">
        <v>0</v>
      </c>
      <c r="V242" s="57">
        <v>0</v>
      </c>
      <c r="W242" s="57">
        <v>0</v>
      </c>
      <c r="X242" s="57">
        <v>0</v>
      </c>
      <c r="Y242" s="57">
        <v>0</v>
      </c>
      <c r="Z242" s="57">
        <v>2497.5972083748752</v>
      </c>
      <c r="AA242" s="57">
        <v>0</v>
      </c>
      <c r="AB242" s="57">
        <v>0</v>
      </c>
      <c r="AC242" s="57">
        <v>0</v>
      </c>
      <c r="AD242" s="57">
        <v>0</v>
      </c>
      <c r="AE242" s="36">
        <v>0</v>
      </c>
      <c r="AF242" s="36">
        <v>0</v>
      </c>
      <c r="AG242" s="36">
        <v>0</v>
      </c>
      <c r="AH242" s="36">
        <v>2497.5972083748752</v>
      </c>
      <c r="AI242" s="36">
        <v>0</v>
      </c>
      <c r="AJ242" s="36">
        <v>0</v>
      </c>
      <c r="AK242" s="36">
        <v>2497.5972083748752</v>
      </c>
    </row>
    <row r="243" spans="1:37" ht="15.75" customHeight="1" x14ac:dyDescent="0.3">
      <c r="A243" s="54" t="s">
        <v>496</v>
      </c>
      <c r="B243" s="54">
        <v>242</v>
      </c>
      <c r="C243" s="54" t="s">
        <v>51</v>
      </c>
      <c r="D243" s="54">
        <v>320</v>
      </c>
      <c r="E243" s="55" t="s">
        <v>228</v>
      </c>
      <c r="F243" s="54" t="s">
        <v>179</v>
      </c>
      <c r="G243" s="54" t="s">
        <v>307</v>
      </c>
      <c r="H243" s="54">
        <v>601350</v>
      </c>
      <c r="I243" s="54">
        <v>60</v>
      </c>
      <c r="J243" s="55" t="s">
        <v>362</v>
      </c>
      <c r="K243" s="56">
        <v>5923</v>
      </c>
      <c r="L243" s="54">
        <v>12</v>
      </c>
      <c r="M243" s="57">
        <v>5923</v>
      </c>
      <c r="N243" s="58" t="s">
        <v>135</v>
      </c>
      <c r="O243" s="54" t="s">
        <v>138</v>
      </c>
      <c r="P243" s="54" t="s">
        <v>142</v>
      </c>
      <c r="Q243" s="57">
        <v>44269.647126121738</v>
      </c>
      <c r="R243" s="57">
        <v>0</v>
      </c>
      <c r="S243" s="57">
        <v>64400</v>
      </c>
      <c r="T243" s="57">
        <v>0</v>
      </c>
      <c r="U243" s="57">
        <v>0</v>
      </c>
      <c r="V243" s="57">
        <v>0</v>
      </c>
      <c r="W243" s="57">
        <v>0</v>
      </c>
      <c r="X243" s="57">
        <v>0</v>
      </c>
      <c r="Y243" s="57">
        <v>0</v>
      </c>
      <c r="Z243" s="57">
        <v>108669.64712612174</v>
      </c>
      <c r="AA243" s="57">
        <v>0</v>
      </c>
      <c r="AB243" s="57">
        <v>40738.557000960012</v>
      </c>
      <c r="AC243" s="57">
        <v>0</v>
      </c>
      <c r="AD243" s="57">
        <v>40738.557000960012</v>
      </c>
      <c r="AE243" s="36">
        <v>751.03722101603876</v>
      </c>
      <c r="AF243" s="36">
        <v>4490.0918978545942</v>
      </c>
      <c r="AG243" s="36">
        <v>5241.1291188706327</v>
      </c>
      <c r="AH243" s="36">
        <v>154649.33324595238</v>
      </c>
      <c r="AI243" s="36">
        <v>0</v>
      </c>
      <c r="AJ243" s="36">
        <v>562.38142845783841</v>
      </c>
      <c r="AK243" s="36">
        <v>155211.71467441021</v>
      </c>
    </row>
    <row r="244" spans="1:37" ht="15.75" customHeight="1" x14ac:dyDescent="0.3">
      <c r="A244" s="54" t="s">
        <v>496</v>
      </c>
      <c r="B244" s="54">
        <v>243</v>
      </c>
      <c r="C244" s="54" t="s">
        <v>51</v>
      </c>
      <c r="D244" s="54">
        <v>321</v>
      </c>
      <c r="E244" s="55" t="s">
        <v>229</v>
      </c>
      <c r="F244" s="54" t="s">
        <v>182</v>
      </c>
      <c r="G244" s="54" t="s">
        <v>307</v>
      </c>
      <c r="H244" s="54">
        <v>601350</v>
      </c>
      <c r="I244" s="54">
        <v>60</v>
      </c>
      <c r="J244" s="55" t="s">
        <v>362</v>
      </c>
      <c r="K244" s="56">
        <v>190</v>
      </c>
      <c r="L244" s="54">
        <v>12</v>
      </c>
      <c r="M244" s="57">
        <v>190</v>
      </c>
      <c r="N244" s="58" t="s">
        <v>135</v>
      </c>
      <c r="O244" s="54" t="s">
        <v>136</v>
      </c>
      <c r="P244" s="54" t="s">
        <v>154</v>
      </c>
      <c r="Q244" s="57">
        <v>0</v>
      </c>
      <c r="R244" s="57">
        <v>0</v>
      </c>
      <c r="S244" s="57">
        <v>71.939419436264203</v>
      </c>
      <c r="T244" s="57">
        <v>0</v>
      </c>
      <c r="U244" s="57">
        <v>0</v>
      </c>
      <c r="V244" s="57">
        <v>0</v>
      </c>
      <c r="W244" s="57">
        <v>0</v>
      </c>
      <c r="X244" s="57">
        <v>0</v>
      </c>
      <c r="Y244" s="57">
        <v>0</v>
      </c>
      <c r="Z244" s="57">
        <v>71.939419436264203</v>
      </c>
      <c r="AA244" s="57">
        <v>0</v>
      </c>
      <c r="AB244" s="57">
        <v>0</v>
      </c>
      <c r="AC244" s="57">
        <v>0</v>
      </c>
      <c r="AD244" s="57">
        <v>0</v>
      </c>
      <c r="AE244" s="36">
        <v>0</v>
      </c>
      <c r="AF244" s="36">
        <v>0</v>
      </c>
      <c r="AG244" s="36">
        <v>0</v>
      </c>
      <c r="AH244" s="36">
        <v>71.939419436264203</v>
      </c>
      <c r="AI244" s="36">
        <v>0</v>
      </c>
      <c r="AJ244" s="36">
        <v>0</v>
      </c>
      <c r="AK244" s="36">
        <v>71.939419436264203</v>
      </c>
    </row>
    <row r="245" spans="1:37" ht="15.75" customHeight="1" x14ac:dyDescent="0.3">
      <c r="A245" s="54" t="s">
        <v>496</v>
      </c>
      <c r="B245" s="54">
        <v>244</v>
      </c>
      <c r="C245" s="54" t="s">
        <v>51</v>
      </c>
      <c r="D245" s="54">
        <v>321</v>
      </c>
      <c r="E245" s="55" t="s">
        <v>229</v>
      </c>
      <c r="F245" s="54" t="s">
        <v>183</v>
      </c>
      <c r="G245" s="54" t="s">
        <v>307</v>
      </c>
      <c r="H245" s="54">
        <v>601350</v>
      </c>
      <c r="I245" s="54">
        <v>60</v>
      </c>
      <c r="J245" s="55" t="s">
        <v>362</v>
      </c>
      <c r="K245" s="56">
        <v>5571</v>
      </c>
      <c r="L245" s="54">
        <v>12</v>
      </c>
      <c r="M245" s="57">
        <v>5571</v>
      </c>
      <c r="N245" s="58" t="s">
        <v>135</v>
      </c>
      <c r="O245" s="54" t="s">
        <v>136</v>
      </c>
      <c r="P245" s="54" t="s">
        <v>154</v>
      </c>
      <c r="Q245" s="57">
        <v>0</v>
      </c>
      <c r="R245" s="57">
        <v>0</v>
      </c>
      <c r="S245" s="57">
        <v>2109.3395035759359</v>
      </c>
      <c r="T245" s="57">
        <v>0</v>
      </c>
      <c r="U245" s="57">
        <v>0</v>
      </c>
      <c r="V245" s="57">
        <v>0</v>
      </c>
      <c r="W245" s="57">
        <v>0</v>
      </c>
      <c r="X245" s="57">
        <v>0</v>
      </c>
      <c r="Y245" s="57">
        <v>0</v>
      </c>
      <c r="Z245" s="57">
        <v>2109.3395035759359</v>
      </c>
      <c r="AA245" s="57">
        <v>0</v>
      </c>
      <c r="AB245" s="57">
        <v>0</v>
      </c>
      <c r="AC245" s="57">
        <v>0</v>
      </c>
      <c r="AD245" s="57">
        <v>0</v>
      </c>
      <c r="AE245" s="36">
        <v>0</v>
      </c>
      <c r="AF245" s="36">
        <v>0</v>
      </c>
      <c r="AG245" s="36">
        <v>0</v>
      </c>
      <c r="AH245" s="36">
        <v>2109.3395035759359</v>
      </c>
      <c r="AI245" s="36">
        <v>0</v>
      </c>
      <c r="AJ245" s="36">
        <v>0</v>
      </c>
      <c r="AK245" s="36">
        <v>2109.3395035759359</v>
      </c>
    </row>
    <row r="246" spans="1:37" ht="15.75" customHeight="1" x14ac:dyDescent="0.3">
      <c r="A246" s="54" t="s">
        <v>496</v>
      </c>
      <c r="B246" s="54">
        <v>245</v>
      </c>
      <c r="C246" s="54" t="s">
        <v>51</v>
      </c>
      <c r="D246" s="54">
        <v>321</v>
      </c>
      <c r="E246" s="55" t="s">
        <v>229</v>
      </c>
      <c r="F246" s="54" t="s">
        <v>183</v>
      </c>
      <c r="G246" s="54" t="s">
        <v>316</v>
      </c>
      <c r="H246" s="54">
        <v>601350</v>
      </c>
      <c r="I246" s="54">
        <v>60</v>
      </c>
      <c r="J246" s="55" t="s">
        <v>362</v>
      </c>
      <c r="K246" s="56">
        <v>3747</v>
      </c>
      <c r="L246" s="54">
        <v>12</v>
      </c>
      <c r="M246" s="57">
        <v>3747</v>
      </c>
      <c r="N246" s="58" t="s">
        <v>135</v>
      </c>
      <c r="O246" s="54" t="s">
        <v>136</v>
      </c>
      <c r="P246" s="54" t="s">
        <v>154</v>
      </c>
      <c r="Q246" s="57">
        <v>0</v>
      </c>
      <c r="R246" s="57">
        <v>0</v>
      </c>
      <c r="S246" s="57">
        <v>1418.7210769877997</v>
      </c>
      <c r="T246" s="57">
        <v>0</v>
      </c>
      <c r="U246" s="57">
        <v>0</v>
      </c>
      <c r="V246" s="57">
        <v>0</v>
      </c>
      <c r="W246" s="57">
        <v>0</v>
      </c>
      <c r="X246" s="57">
        <v>0</v>
      </c>
      <c r="Y246" s="57">
        <v>0</v>
      </c>
      <c r="Z246" s="57">
        <v>1418.7210769877997</v>
      </c>
      <c r="AA246" s="57">
        <v>0</v>
      </c>
      <c r="AB246" s="57">
        <v>0</v>
      </c>
      <c r="AC246" s="57">
        <v>0</v>
      </c>
      <c r="AD246" s="57">
        <v>0</v>
      </c>
      <c r="AE246" s="36">
        <v>0</v>
      </c>
      <c r="AF246" s="36">
        <v>0</v>
      </c>
      <c r="AG246" s="36">
        <v>0</v>
      </c>
      <c r="AH246" s="36">
        <v>1418.7210769877997</v>
      </c>
      <c r="AI246" s="36">
        <v>0</v>
      </c>
      <c r="AJ246" s="36">
        <v>0</v>
      </c>
      <c r="AK246" s="36">
        <v>1418.7210769877997</v>
      </c>
    </row>
    <row r="247" spans="1:37" ht="15.75" customHeight="1" x14ac:dyDescent="0.3">
      <c r="A247" s="54" t="s">
        <v>496</v>
      </c>
      <c r="B247" s="54">
        <v>246</v>
      </c>
      <c r="C247" s="54" t="s">
        <v>49</v>
      </c>
      <c r="D247" s="54">
        <v>322</v>
      </c>
      <c r="E247" s="55" t="s">
        <v>81</v>
      </c>
      <c r="F247" s="54" t="s">
        <v>188</v>
      </c>
      <c r="G247" s="54" t="s">
        <v>307</v>
      </c>
      <c r="H247" s="54">
        <v>409050</v>
      </c>
      <c r="I247" s="54">
        <v>40</v>
      </c>
      <c r="J247" s="55" t="s">
        <v>317</v>
      </c>
      <c r="K247" s="56">
        <v>975</v>
      </c>
      <c r="L247" s="54">
        <v>12</v>
      </c>
      <c r="M247" s="57">
        <v>975</v>
      </c>
      <c r="N247" s="58" t="s">
        <v>135</v>
      </c>
      <c r="O247" s="54" t="s">
        <v>138</v>
      </c>
      <c r="P247" s="54" t="s">
        <v>139</v>
      </c>
      <c r="Q247" s="57">
        <v>15111.638788575901</v>
      </c>
      <c r="R247" s="57">
        <v>0</v>
      </c>
      <c r="S247" s="57">
        <v>2144.3629492024857</v>
      </c>
      <c r="T247" s="57">
        <v>0</v>
      </c>
      <c r="U247" s="57">
        <v>0</v>
      </c>
      <c r="V247" s="57">
        <v>2243.2849008442959</v>
      </c>
      <c r="W247" s="57">
        <v>4942.1951698409575</v>
      </c>
      <c r="X247" s="57">
        <v>0</v>
      </c>
      <c r="Y247" s="57">
        <v>7185.4800706852529</v>
      </c>
      <c r="Z247" s="57">
        <v>24441.481808463643</v>
      </c>
      <c r="AA247" s="57">
        <v>6706.0768320000016</v>
      </c>
      <c r="AB247" s="57">
        <v>0</v>
      </c>
      <c r="AC247" s="57">
        <v>0</v>
      </c>
      <c r="AD247" s="57">
        <v>6706.0768320000016</v>
      </c>
      <c r="AE247" s="36">
        <v>123.63013514952519</v>
      </c>
      <c r="AF247" s="36">
        <v>739.12537572315205</v>
      </c>
      <c r="AG247" s="36">
        <v>862.75551087267718</v>
      </c>
      <c r="AH247" s="36">
        <v>32010.314151336323</v>
      </c>
      <c r="AI247" s="36">
        <v>0</v>
      </c>
      <c r="AJ247" s="36">
        <v>92.575028321187304</v>
      </c>
      <c r="AK247" s="36">
        <v>32102.889179657508</v>
      </c>
    </row>
    <row r="248" spans="1:37" ht="15.75" customHeight="1" x14ac:dyDescent="0.3">
      <c r="A248" s="54" t="s">
        <v>496</v>
      </c>
      <c r="B248" s="54">
        <v>247</v>
      </c>
      <c r="C248" s="54" t="s">
        <v>49</v>
      </c>
      <c r="D248" s="54">
        <v>322</v>
      </c>
      <c r="E248" s="55" t="s">
        <v>81</v>
      </c>
      <c r="F248" s="54" t="s">
        <v>182</v>
      </c>
      <c r="G248" s="54" t="s">
        <v>307</v>
      </c>
      <c r="H248" s="54">
        <v>409050</v>
      </c>
      <c r="I248" s="54">
        <v>40</v>
      </c>
      <c r="J248" s="55" t="s">
        <v>317</v>
      </c>
      <c r="K248" s="56">
        <v>6844</v>
      </c>
      <c r="L248" s="54">
        <v>12</v>
      </c>
      <c r="M248" s="57">
        <v>6844</v>
      </c>
      <c r="N248" s="58" t="s">
        <v>135</v>
      </c>
      <c r="O248" s="54" t="s">
        <v>138</v>
      </c>
      <c r="P248" s="54" t="s">
        <v>139</v>
      </c>
      <c r="Q248" s="57">
        <v>76460.84047064904</v>
      </c>
      <c r="R248" s="57">
        <v>0</v>
      </c>
      <c r="S248" s="57">
        <v>15052.328230094165</v>
      </c>
      <c r="T248" s="57">
        <v>0</v>
      </c>
      <c r="U248" s="57">
        <v>0</v>
      </c>
      <c r="V248" s="57">
        <v>15746.709601413702</v>
      </c>
      <c r="W248" s="57">
        <v>34691.675633222061</v>
      </c>
      <c r="X248" s="57">
        <v>0</v>
      </c>
      <c r="Y248" s="57">
        <v>50438.38523463576</v>
      </c>
      <c r="Z248" s="57">
        <v>141951.55393537896</v>
      </c>
      <c r="AA248" s="57">
        <v>47073.220346880014</v>
      </c>
      <c r="AB248" s="57">
        <v>0</v>
      </c>
      <c r="AC248" s="57">
        <v>0</v>
      </c>
      <c r="AD248" s="57">
        <v>47073.220346880014</v>
      </c>
      <c r="AE248" s="36">
        <v>867.82014868035947</v>
      </c>
      <c r="AF248" s="36">
        <v>5188.2810989223099</v>
      </c>
      <c r="AG248" s="36">
        <v>6056.101247602669</v>
      </c>
      <c r="AH248" s="36">
        <v>195080.87552986166</v>
      </c>
      <c r="AI248" s="36">
        <v>0</v>
      </c>
      <c r="AJ248" s="36">
        <v>649.82922444123687</v>
      </c>
      <c r="AK248" s="36">
        <v>195730.70475430289</v>
      </c>
    </row>
    <row r="249" spans="1:37" ht="15.75" customHeight="1" x14ac:dyDescent="0.3">
      <c r="A249" s="54" t="s">
        <v>496</v>
      </c>
      <c r="B249" s="54">
        <v>248</v>
      </c>
      <c r="C249" s="54" t="s">
        <v>187</v>
      </c>
      <c r="D249" s="54">
        <v>322</v>
      </c>
      <c r="E249" s="55" t="s">
        <v>81</v>
      </c>
      <c r="F249" s="54" t="s">
        <v>183</v>
      </c>
      <c r="G249" s="54" t="s">
        <v>307</v>
      </c>
      <c r="H249" s="54">
        <v>902575</v>
      </c>
      <c r="I249" s="54">
        <v>78</v>
      </c>
      <c r="J249" s="55" t="s">
        <v>318</v>
      </c>
      <c r="K249" s="56">
        <v>848</v>
      </c>
      <c r="L249" s="54">
        <v>12</v>
      </c>
      <c r="M249" s="57">
        <v>848</v>
      </c>
      <c r="N249" s="58" t="s">
        <v>135</v>
      </c>
      <c r="O249" s="54" t="s">
        <v>138</v>
      </c>
      <c r="P249" s="54" t="s">
        <v>139</v>
      </c>
      <c r="Q249" s="57">
        <v>6338.1159484975915</v>
      </c>
      <c r="R249" s="57">
        <v>0</v>
      </c>
      <c r="S249" s="57">
        <v>1865.0459291525206</v>
      </c>
      <c r="T249" s="57">
        <v>0</v>
      </c>
      <c r="U249" s="57">
        <v>0</v>
      </c>
      <c r="V249" s="57">
        <v>0</v>
      </c>
      <c r="W249" s="57">
        <v>0</v>
      </c>
      <c r="X249" s="57">
        <v>0</v>
      </c>
      <c r="Y249" s="57">
        <v>0</v>
      </c>
      <c r="Z249" s="57">
        <v>8203.1618776501127</v>
      </c>
      <c r="AA249" s="57">
        <v>5832.5673369600017</v>
      </c>
      <c r="AB249" s="57">
        <v>0</v>
      </c>
      <c r="AC249" s="57">
        <v>0</v>
      </c>
      <c r="AD249" s="57">
        <v>5832.5673369600017</v>
      </c>
      <c r="AE249" s="36">
        <v>107.52651754543319</v>
      </c>
      <c r="AF249" s="36">
        <v>-14143.255732155547</v>
      </c>
      <c r="AG249" s="36">
        <v>-14035.729214610114</v>
      </c>
      <c r="AH249" s="36">
        <v>0</v>
      </c>
      <c r="AI249" s="36">
        <v>0</v>
      </c>
      <c r="AJ249" s="36">
        <v>0</v>
      </c>
      <c r="AK249" s="36">
        <v>0</v>
      </c>
    </row>
    <row r="250" spans="1:37" ht="15.75" customHeight="1" x14ac:dyDescent="0.3">
      <c r="A250" s="54" t="s">
        <v>496</v>
      </c>
      <c r="B250" s="54">
        <v>249</v>
      </c>
      <c r="C250" s="54" t="s">
        <v>520</v>
      </c>
      <c r="D250" s="54">
        <v>322</v>
      </c>
      <c r="E250" s="55" t="s">
        <v>81</v>
      </c>
      <c r="F250" s="54" t="s">
        <v>182</v>
      </c>
      <c r="G250" s="54" t="s">
        <v>307</v>
      </c>
      <c r="H250" s="54" t="s">
        <v>527</v>
      </c>
      <c r="I250" s="54">
        <v>30</v>
      </c>
      <c r="J250" s="55" t="s">
        <v>528</v>
      </c>
      <c r="K250" s="56">
        <v>8052</v>
      </c>
      <c r="L250" s="54">
        <v>12</v>
      </c>
      <c r="M250" s="57">
        <v>8052</v>
      </c>
      <c r="N250" s="58" t="s">
        <v>135</v>
      </c>
      <c r="O250" s="54" t="s">
        <v>138</v>
      </c>
      <c r="P250" s="54" t="s">
        <v>139</v>
      </c>
      <c r="Q250" s="57">
        <v>89956.558660091468</v>
      </c>
      <c r="R250" s="57">
        <v>0</v>
      </c>
      <c r="S250" s="57">
        <v>17709.13894049068</v>
      </c>
      <c r="T250" s="57">
        <v>0</v>
      </c>
      <c r="U250" s="57">
        <v>0</v>
      </c>
      <c r="V250" s="57">
        <v>0</v>
      </c>
      <c r="W250" s="57">
        <v>0</v>
      </c>
      <c r="X250" s="57">
        <v>0</v>
      </c>
      <c r="Y250" s="57">
        <v>0</v>
      </c>
      <c r="Z250" s="57">
        <v>107665.69760058215</v>
      </c>
      <c r="AA250" s="57">
        <v>55381.877591040015</v>
      </c>
      <c r="AB250" s="57">
        <v>0</v>
      </c>
      <c r="AC250" s="57">
        <v>0</v>
      </c>
      <c r="AD250" s="57">
        <v>55381.877591040015</v>
      </c>
      <c r="AE250" s="36">
        <v>1020.9947161271558</v>
      </c>
      <c r="AF250" s="36">
        <v>6104.0384875105847</v>
      </c>
      <c r="AG250" s="36">
        <v>7125.0332036377404</v>
      </c>
      <c r="AH250" s="36">
        <v>170172.60839525991</v>
      </c>
      <c r="AI250" s="36">
        <v>0</v>
      </c>
      <c r="AJ250" s="36">
        <v>764.52731081251295</v>
      </c>
      <c r="AK250" s="36">
        <v>170937.13570607244</v>
      </c>
    </row>
    <row r="251" spans="1:37" ht="15.75" customHeight="1" x14ac:dyDescent="0.3">
      <c r="A251" s="54" t="s">
        <v>496</v>
      </c>
      <c r="B251" s="54">
        <v>250</v>
      </c>
      <c r="C251" s="54" t="s">
        <v>45</v>
      </c>
      <c r="D251" s="54">
        <v>322</v>
      </c>
      <c r="E251" s="55" t="s">
        <v>81</v>
      </c>
      <c r="F251" s="54" t="s">
        <v>182</v>
      </c>
      <c r="G251" s="54" t="s">
        <v>307</v>
      </c>
      <c r="H251" s="54">
        <v>202442</v>
      </c>
      <c r="I251" s="54">
        <v>25</v>
      </c>
      <c r="J251" s="55" t="s">
        <v>364</v>
      </c>
      <c r="K251" s="56">
        <v>3544</v>
      </c>
      <c r="L251" s="54">
        <v>12</v>
      </c>
      <c r="M251" s="57">
        <v>3544</v>
      </c>
      <c r="N251" s="58" t="s">
        <v>135</v>
      </c>
      <c r="O251" s="54" t="s">
        <v>138</v>
      </c>
      <c r="P251" s="54" t="s">
        <v>139</v>
      </c>
      <c r="Q251" s="57">
        <v>39593.398396841054</v>
      </c>
      <c r="R251" s="57">
        <v>0</v>
      </c>
      <c r="S251" s="57">
        <v>7794.4844020242135</v>
      </c>
      <c r="T251" s="57">
        <v>0</v>
      </c>
      <c r="U251" s="57">
        <v>3156.3428505687953</v>
      </c>
      <c r="V251" s="57">
        <v>4773.620856131316</v>
      </c>
      <c r="W251" s="57">
        <v>10516.79433537174</v>
      </c>
      <c r="X251" s="57">
        <v>0</v>
      </c>
      <c r="Y251" s="57">
        <v>15290.415191503056</v>
      </c>
      <c r="Z251" s="57">
        <v>65834.640840937122</v>
      </c>
      <c r="AA251" s="57">
        <v>24375.729530880006</v>
      </c>
      <c r="AB251" s="57">
        <v>0</v>
      </c>
      <c r="AC251" s="57">
        <v>0</v>
      </c>
      <c r="AD251" s="57">
        <v>24375.729530880006</v>
      </c>
      <c r="AE251" s="36">
        <v>449.37969125119724</v>
      </c>
      <c r="AF251" s="36">
        <v>2686.6259810901038</v>
      </c>
      <c r="AG251" s="36">
        <v>3136.0056723413009</v>
      </c>
      <c r="AH251" s="36">
        <v>93346.376044158431</v>
      </c>
      <c r="AI251" s="36">
        <v>0</v>
      </c>
      <c r="AJ251" s="36">
        <v>336.49835935414131</v>
      </c>
      <c r="AK251" s="36">
        <v>93682.874403512571</v>
      </c>
    </row>
    <row r="252" spans="1:37" ht="15.75" customHeight="1" x14ac:dyDescent="0.3">
      <c r="A252" s="54" t="s">
        <v>496</v>
      </c>
      <c r="B252" s="54">
        <v>251</v>
      </c>
      <c r="C252" s="54" t="s">
        <v>45</v>
      </c>
      <c r="D252" s="54">
        <v>322</v>
      </c>
      <c r="E252" s="55" t="s">
        <v>81</v>
      </c>
      <c r="F252" s="54" t="s">
        <v>182</v>
      </c>
      <c r="G252" s="54" t="s">
        <v>307</v>
      </c>
      <c r="H252" s="54" t="s">
        <v>529</v>
      </c>
      <c r="I252" s="54">
        <v>25</v>
      </c>
      <c r="J252" s="55" t="s">
        <v>363</v>
      </c>
      <c r="K252" s="56">
        <v>10944</v>
      </c>
      <c r="L252" s="54">
        <v>12</v>
      </c>
      <c r="M252" s="57">
        <v>10944</v>
      </c>
      <c r="N252" s="58" t="s">
        <v>135</v>
      </c>
      <c r="O252" s="54" t="s">
        <v>138</v>
      </c>
      <c r="P252" s="54" t="s">
        <v>139</v>
      </c>
      <c r="Q252" s="57">
        <v>122265.84425931957</v>
      </c>
      <c r="R252" s="57">
        <v>0</v>
      </c>
      <c r="S252" s="57">
        <v>24069.649349817435</v>
      </c>
      <c r="T252" s="57">
        <v>0</v>
      </c>
      <c r="U252" s="57">
        <v>0</v>
      </c>
      <c r="V252" s="57">
        <v>14741.113614419055</v>
      </c>
      <c r="W252" s="57">
        <v>32476.240746700998</v>
      </c>
      <c r="X252" s="57">
        <v>0</v>
      </c>
      <c r="Y252" s="57">
        <v>47217.354361120051</v>
      </c>
      <c r="Z252" s="57">
        <v>193552.84797025705</v>
      </c>
      <c r="AA252" s="57">
        <v>75273.133178880016</v>
      </c>
      <c r="AB252" s="57">
        <v>0</v>
      </c>
      <c r="AC252" s="57">
        <v>0</v>
      </c>
      <c r="AD252" s="57">
        <v>75273.133178880016</v>
      </c>
      <c r="AE252" s="36">
        <v>1387.7007170014401</v>
      </c>
      <c r="AF252" s="36">
        <v>8296.3980635017197</v>
      </c>
      <c r="AG252" s="36">
        <v>9684.09878050316</v>
      </c>
      <c r="AH252" s="36">
        <v>278510.07992964023</v>
      </c>
      <c r="AI252" s="36">
        <v>0</v>
      </c>
      <c r="AJ252" s="36">
        <v>1039.1190871252038</v>
      </c>
      <c r="AK252" s="36">
        <v>279549.19901676546</v>
      </c>
    </row>
    <row r="253" spans="1:37" ht="15.75" customHeight="1" x14ac:dyDescent="0.3">
      <c r="A253" s="54" t="s">
        <v>496</v>
      </c>
      <c r="B253" s="54">
        <v>252</v>
      </c>
      <c r="C253" s="54" t="s">
        <v>49</v>
      </c>
      <c r="D253" s="54">
        <v>322</v>
      </c>
      <c r="E253" s="55" t="s">
        <v>81</v>
      </c>
      <c r="F253" s="54" t="s">
        <v>188</v>
      </c>
      <c r="G253" s="54" t="s">
        <v>316</v>
      </c>
      <c r="H253" s="54">
        <v>409050</v>
      </c>
      <c r="I253" s="54">
        <v>40</v>
      </c>
      <c r="J253" s="55" t="s">
        <v>317</v>
      </c>
      <c r="K253" s="56">
        <v>9312</v>
      </c>
      <c r="L253" s="54">
        <v>12</v>
      </c>
      <c r="M253" s="57">
        <v>9312</v>
      </c>
      <c r="N253" s="58" t="s">
        <v>135</v>
      </c>
      <c r="O253" s="54" t="s">
        <v>138</v>
      </c>
      <c r="P253" s="54" t="s">
        <v>139</v>
      </c>
      <c r="Q253" s="57">
        <v>144327.77476842955</v>
      </c>
      <c r="R253" s="57">
        <v>0</v>
      </c>
      <c r="S253" s="57">
        <v>20480.31567484466</v>
      </c>
      <c r="T253" s="57">
        <v>0</v>
      </c>
      <c r="U253" s="57">
        <v>0</v>
      </c>
      <c r="V253" s="57">
        <v>21425.096406832905</v>
      </c>
      <c r="W253" s="57">
        <v>47201.765560573331</v>
      </c>
      <c r="X253" s="57">
        <v>0</v>
      </c>
      <c r="Y253" s="57">
        <v>68626.861967406236</v>
      </c>
      <c r="Z253" s="57">
        <v>233434.95241068045</v>
      </c>
      <c r="AA253" s="57">
        <v>64048.192266240017</v>
      </c>
      <c r="AB253" s="57">
        <v>0</v>
      </c>
      <c r="AC253" s="57">
        <v>0</v>
      </c>
      <c r="AD253" s="57">
        <v>64048.192266240017</v>
      </c>
      <c r="AE253" s="36">
        <v>1180.7628907819269</v>
      </c>
      <c r="AF253" s="36">
        <v>7059.215896137428</v>
      </c>
      <c r="AG253" s="36">
        <v>8239.9787869193551</v>
      </c>
      <c r="AH253" s="36">
        <v>305723.12346383987</v>
      </c>
      <c r="AI253" s="36">
        <v>0</v>
      </c>
      <c r="AJ253" s="36">
        <v>884.16273202758578</v>
      </c>
      <c r="AK253" s="36">
        <v>306607.28619586746</v>
      </c>
    </row>
    <row r="254" spans="1:37" ht="15.75" customHeight="1" x14ac:dyDescent="0.3">
      <c r="A254" s="54" t="s">
        <v>496</v>
      </c>
      <c r="B254" s="54">
        <v>253</v>
      </c>
      <c r="C254" s="54" t="s">
        <v>49</v>
      </c>
      <c r="D254" s="54">
        <v>322</v>
      </c>
      <c r="E254" s="55" t="s">
        <v>81</v>
      </c>
      <c r="F254" s="54" t="s">
        <v>182</v>
      </c>
      <c r="G254" s="54" t="s">
        <v>316</v>
      </c>
      <c r="H254" s="54">
        <v>409050</v>
      </c>
      <c r="I254" s="54">
        <v>40</v>
      </c>
      <c r="J254" s="55" t="s">
        <v>317</v>
      </c>
      <c r="K254" s="56">
        <v>6592</v>
      </c>
      <c r="L254" s="54">
        <v>12</v>
      </c>
      <c r="M254" s="57">
        <v>6592</v>
      </c>
      <c r="N254" s="58" t="s">
        <v>135</v>
      </c>
      <c r="O254" s="54" t="s">
        <v>138</v>
      </c>
      <c r="P254" s="54" t="s">
        <v>139</v>
      </c>
      <c r="Q254" s="57">
        <v>73645.508530467341</v>
      </c>
      <c r="R254" s="57">
        <v>0</v>
      </c>
      <c r="S254" s="57">
        <v>14498.092883223368</v>
      </c>
      <c r="T254" s="57">
        <v>0</v>
      </c>
      <c r="U254" s="57">
        <v>0</v>
      </c>
      <c r="V254" s="57">
        <v>15166.906734733946</v>
      </c>
      <c r="W254" s="57">
        <v>33414.30826624779</v>
      </c>
      <c r="X254" s="57">
        <v>0</v>
      </c>
      <c r="Y254" s="57">
        <v>48581.215000981734</v>
      </c>
      <c r="Z254" s="57">
        <v>136724.81641467244</v>
      </c>
      <c r="AA254" s="57">
        <v>45339.957411840012</v>
      </c>
      <c r="AB254" s="57">
        <v>0</v>
      </c>
      <c r="AC254" s="57">
        <v>0</v>
      </c>
      <c r="AD254" s="57">
        <v>45339.957411840012</v>
      </c>
      <c r="AE254" s="36">
        <v>835.86651374940527</v>
      </c>
      <c r="AF254" s="36">
        <v>4997.2456171969416</v>
      </c>
      <c r="AG254" s="36">
        <v>5833.112130946347</v>
      </c>
      <c r="AH254" s="36">
        <v>187897.88595745878</v>
      </c>
      <c r="AI254" s="36">
        <v>0</v>
      </c>
      <c r="AJ254" s="36">
        <v>625.90214019822224</v>
      </c>
      <c r="AK254" s="36">
        <v>188523.788097657</v>
      </c>
    </row>
    <row r="255" spans="1:37" ht="15.75" customHeight="1" x14ac:dyDescent="0.3">
      <c r="A255" s="54" t="s">
        <v>496</v>
      </c>
      <c r="B255" s="54">
        <v>254</v>
      </c>
      <c r="C255" s="54" t="s">
        <v>520</v>
      </c>
      <c r="D255" s="54">
        <v>322</v>
      </c>
      <c r="E255" s="55" t="s">
        <v>81</v>
      </c>
      <c r="F255" s="54" t="s">
        <v>182</v>
      </c>
      <c r="G255" s="54" t="s">
        <v>316</v>
      </c>
      <c r="H255" s="54" t="s">
        <v>527</v>
      </c>
      <c r="I255" s="54">
        <v>30</v>
      </c>
      <c r="J255" s="55" t="s">
        <v>528</v>
      </c>
      <c r="K255" s="56">
        <v>5601</v>
      </c>
      <c r="L255" s="54">
        <v>12</v>
      </c>
      <c r="M255" s="57">
        <v>5601</v>
      </c>
      <c r="N255" s="58" t="s">
        <v>135</v>
      </c>
      <c r="O255" s="54" t="s">
        <v>138</v>
      </c>
      <c r="P255" s="54" t="s">
        <v>139</v>
      </c>
      <c r="Q255" s="57">
        <v>62574.103956181367</v>
      </c>
      <c r="R255" s="57">
        <v>0</v>
      </c>
      <c r="S255" s="57">
        <v>12318.540388187817</v>
      </c>
      <c r="T255" s="57">
        <v>0</v>
      </c>
      <c r="U255" s="57">
        <v>0</v>
      </c>
      <c r="V255" s="57">
        <v>0</v>
      </c>
      <c r="W255" s="57">
        <v>0</v>
      </c>
      <c r="X255" s="57">
        <v>0</v>
      </c>
      <c r="Y255" s="57">
        <v>0</v>
      </c>
      <c r="Z255" s="57">
        <v>74892.644344369182</v>
      </c>
      <c r="AA255" s="57">
        <v>38523.832139520011</v>
      </c>
      <c r="AB255" s="57">
        <v>0</v>
      </c>
      <c r="AC255" s="57">
        <v>0</v>
      </c>
      <c r="AD255" s="57">
        <v>38523.832139520011</v>
      </c>
      <c r="AE255" s="36">
        <v>710.20757638204168</v>
      </c>
      <c r="AF255" s="36">
        <v>4245.991004538846</v>
      </c>
      <c r="AG255" s="36">
        <v>4956.1985809208873</v>
      </c>
      <c r="AH255" s="36">
        <v>118372.67506481007</v>
      </c>
      <c r="AI255" s="36">
        <v>0</v>
      </c>
      <c r="AJ255" s="36">
        <v>531.80793192509759</v>
      </c>
      <c r="AK255" s="36">
        <v>118904.48299673517</v>
      </c>
    </row>
    <row r="256" spans="1:37" ht="15.75" customHeight="1" x14ac:dyDescent="0.3">
      <c r="A256" s="54" t="s">
        <v>496</v>
      </c>
      <c r="B256" s="54">
        <v>255</v>
      </c>
      <c r="C256" s="54" t="s">
        <v>52</v>
      </c>
      <c r="D256" s="54">
        <v>322</v>
      </c>
      <c r="E256" s="55" t="s">
        <v>81</v>
      </c>
      <c r="F256" s="54" t="s">
        <v>183</v>
      </c>
      <c r="G256" s="54" t="s">
        <v>335</v>
      </c>
      <c r="H256" s="54">
        <v>108701</v>
      </c>
      <c r="I256" s="54">
        <v>10</v>
      </c>
      <c r="J256" s="55" t="s">
        <v>311</v>
      </c>
      <c r="K256" s="56">
        <v>9208</v>
      </c>
      <c r="L256" s="54">
        <v>12</v>
      </c>
      <c r="M256" s="57">
        <v>9208</v>
      </c>
      <c r="N256" s="58" t="s">
        <v>135</v>
      </c>
      <c r="O256" s="54" t="s">
        <v>138</v>
      </c>
      <c r="P256" s="54" t="s">
        <v>139</v>
      </c>
      <c r="Q256" s="57">
        <v>68822.37223321441</v>
      </c>
      <c r="R256" s="57">
        <v>0</v>
      </c>
      <c r="S256" s="57">
        <v>20251.583626929729</v>
      </c>
      <c r="T256" s="57">
        <v>0</v>
      </c>
      <c r="U256" s="57">
        <v>0</v>
      </c>
      <c r="V256" s="57">
        <v>0</v>
      </c>
      <c r="W256" s="57">
        <v>0</v>
      </c>
      <c r="X256" s="57">
        <v>0</v>
      </c>
      <c r="Y256" s="57">
        <v>0</v>
      </c>
      <c r="Z256" s="57">
        <v>89073.955860144139</v>
      </c>
      <c r="AA256" s="57">
        <v>63332.877404160012</v>
      </c>
      <c r="AB256" s="57">
        <v>0</v>
      </c>
      <c r="AC256" s="57">
        <v>0</v>
      </c>
      <c r="AD256" s="57">
        <v>63332.877404160012</v>
      </c>
      <c r="AE256" s="36">
        <v>1167.5756763659776</v>
      </c>
      <c r="AF256" s="36">
        <v>6980.3758560602919</v>
      </c>
      <c r="AG256" s="36">
        <v>8147.9515324262693</v>
      </c>
      <c r="AH256" s="36">
        <v>160554.78479673041</v>
      </c>
      <c r="AI256" s="36">
        <v>0</v>
      </c>
      <c r="AJ256" s="36">
        <v>874.28806233999239</v>
      </c>
      <c r="AK256" s="36">
        <v>161429.07285907041</v>
      </c>
    </row>
    <row r="257" spans="1:37" ht="15.75" customHeight="1" x14ac:dyDescent="0.3">
      <c r="A257" s="54" t="s">
        <v>496</v>
      </c>
      <c r="B257" s="54">
        <v>256</v>
      </c>
      <c r="C257" s="54" t="s">
        <v>49</v>
      </c>
      <c r="D257" s="54">
        <v>322</v>
      </c>
      <c r="E257" s="55" t="s">
        <v>81</v>
      </c>
      <c r="F257" s="54" t="s">
        <v>183</v>
      </c>
      <c r="G257" s="54" t="s">
        <v>335</v>
      </c>
      <c r="H257" s="54">
        <v>409050</v>
      </c>
      <c r="I257" s="54">
        <v>40</v>
      </c>
      <c r="J257" s="55" t="s">
        <v>317</v>
      </c>
      <c r="K257" s="56">
        <v>479</v>
      </c>
      <c r="L257" s="54">
        <v>12</v>
      </c>
      <c r="M257" s="57">
        <v>479</v>
      </c>
      <c r="N257" s="58" t="s">
        <v>135</v>
      </c>
      <c r="O257" s="54" t="s">
        <v>138</v>
      </c>
      <c r="P257" s="54" t="s">
        <v>139</v>
      </c>
      <c r="Q257" s="57">
        <v>3580.1386077008797</v>
      </c>
      <c r="R257" s="57">
        <v>0</v>
      </c>
      <c r="S257" s="57">
        <v>1053.4870283774262</v>
      </c>
      <c r="T257" s="57">
        <v>0</v>
      </c>
      <c r="U257" s="57">
        <v>0</v>
      </c>
      <c r="V257" s="57">
        <v>1102.0856076968387</v>
      </c>
      <c r="W257" s="57">
        <v>2428.0117808757118</v>
      </c>
      <c r="X257" s="57">
        <v>0</v>
      </c>
      <c r="Y257" s="57">
        <v>3530.0973885725507</v>
      </c>
      <c r="Z257" s="57">
        <v>8163.723024650857</v>
      </c>
      <c r="AA257" s="57">
        <v>3294.5751820800006</v>
      </c>
      <c r="AB257" s="57">
        <v>0</v>
      </c>
      <c r="AC257" s="57">
        <v>0</v>
      </c>
      <c r="AD257" s="57">
        <v>3294.5751820800006</v>
      </c>
      <c r="AE257" s="36">
        <v>60.737266396535965</v>
      </c>
      <c r="AF257" s="36">
        <v>363.11903073988702</v>
      </c>
      <c r="AG257" s="36">
        <v>423.856297136423</v>
      </c>
      <c r="AH257" s="36">
        <v>11882.154503867281</v>
      </c>
      <c r="AI257" s="36">
        <v>0</v>
      </c>
      <c r="AJ257" s="36">
        <v>45.480449811126888</v>
      </c>
      <c r="AK257" s="36">
        <v>11927.634953678407</v>
      </c>
    </row>
    <row r="258" spans="1:37" ht="15.75" customHeight="1" x14ac:dyDescent="0.3">
      <c r="A258" s="54" t="s">
        <v>496</v>
      </c>
      <c r="B258" s="54">
        <v>257</v>
      </c>
      <c r="C258" s="54" t="s">
        <v>49</v>
      </c>
      <c r="D258" s="54">
        <v>322</v>
      </c>
      <c r="E258" s="55" t="s">
        <v>81</v>
      </c>
      <c r="F258" s="54" t="s">
        <v>183</v>
      </c>
      <c r="G258" s="54" t="s">
        <v>335</v>
      </c>
      <c r="H258" s="54">
        <v>409050</v>
      </c>
      <c r="I258" s="54">
        <v>40</v>
      </c>
      <c r="J258" s="55" t="s">
        <v>317</v>
      </c>
      <c r="K258" s="56">
        <v>1263</v>
      </c>
      <c r="L258" s="54">
        <v>12</v>
      </c>
      <c r="M258" s="57">
        <v>1263</v>
      </c>
      <c r="N258" s="58" t="s">
        <v>135</v>
      </c>
      <c r="O258" s="54" t="s">
        <v>138</v>
      </c>
      <c r="P258" s="54" t="s">
        <v>139</v>
      </c>
      <c r="Q258" s="57">
        <v>9439.9061827269543</v>
      </c>
      <c r="R258" s="57">
        <v>0</v>
      </c>
      <c r="S258" s="57">
        <v>2777.7747741976814</v>
      </c>
      <c r="T258" s="57">
        <v>0</v>
      </c>
      <c r="U258" s="57">
        <v>0</v>
      </c>
      <c r="V258" s="57">
        <v>2905.9167484783034</v>
      </c>
      <c r="W258" s="57">
        <v>6402.0435892401329</v>
      </c>
      <c r="X258" s="57">
        <v>0</v>
      </c>
      <c r="Y258" s="57">
        <v>9307.9603377184358</v>
      </c>
      <c r="Z258" s="57">
        <v>21525.641294643072</v>
      </c>
      <c r="AA258" s="57">
        <v>8686.9487577600012</v>
      </c>
      <c r="AB258" s="57">
        <v>0</v>
      </c>
      <c r="AC258" s="57">
        <v>0</v>
      </c>
      <c r="AD258" s="57">
        <v>8686.9487577600012</v>
      </c>
      <c r="AE258" s="36">
        <v>0</v>
      </c>
      <c r="AF258" s="36">
        <v>0</v>
      </c>
      <c r="AG258" s="36">
        <v>0</v>
      </c>
      <c r="AH258" s="36">
        <v>30212.590052403073</v>
      </c>
      <c r="AI258" s="36">
        <v>0</v>
      </c>
      <c r="AJ258" s="36">
        <v>119.92026745606108</v>
      </c>
      <c r="AK258" s="36">
        <v>30332.510319859135</v>
      </c>
    </row>
    <row r="259" spans="1:37" ht="15.75" customHeight="1" x14ac:dyDescent="0.3">
      <c r="A259" s="54" t="s">
        <v>496</v>
      </c>
      <c r="B259" s="54">
        <v>258</v>
      </c>
      <c r="C259" s="54" t="s">
        <v>187</v>
      </c>
      <c r="D259" s="54">
        <v>322</v>
      </c>
      <c r="E259" s="55" t="s">
        <v>81</v>
      </c>
      <c r="F259" s="54" t="s">
        <v>183</v>
      </c>
      <c r="G259" s="54" t="s">
        <v>335</v>
      </c>
      <c r="H259" s="54">
        <v>902575</v>
      </c>
      <c r="I259" s="54">
        <v>78</v>
      </c>
      <c r="J259" s="55" t="s">
        <v>318</v>
      </c>
      <c r="K259" s="56">
        <v>1489</v>
      </c>
      <c r="L259" s="54">
        <v>12</v>
      </c>
      <c r="M259" s="57">
        <v>1489</v>
      </c>
      <c r="N259" s="58" t="s">
        <v>135</v>
      </c>
      <c r="O259" s="54" t="s">
        <v>138</v>
      </c>
      <c r="P259" s="54" t="s">
        <v>139</v>
      </c>
      <c r="Q259" s="57">
        <v>11129.073876548247</v>
      </c>
      <c r="R259" s="57">
        <v>0</v>
      </c>
      <c r="S259" s="57">
        <v>3274.8271090897442</v>
      </c>
      <c r="T259" s="57">
        <v>0</v>
      </c>
      <c r="U259" s="57">
        <v>0</v>
      </c>
      <c r="V259" s="57">
        <v>0</v>
      </c>
      <c r="W259" s="57">
        <v>0</v>
      </c>
      <c r="X259" s="57">
        <v>0</v>
      </c>
      <c r="Y259" s="57">
        <v>0</v>
      </c>
      <c r="Z259" s="57">
        <v>14403.900985637993</v>
      </c>
      <c r="AA259" s="57">
        <v>10241.382977280002</v>
      </c>
      <c r="AB259" s="57">
        <v>0</v>
      </c>
      <c r="AC259" s="57">
        <v>0</v>
      </c>
      <c r="AD259" s="57">
        <v>10241.382977280002</v>
      </c>
      <c r="AE259" s="36">
        <v>188.80540639758257</v>
      </c>
      <c r="AF259" s="36">
        <v>-24834.089369315578</v>
      </c>
      <c r="AG259" s="36">
        <v>-24645.283962917994</v>
      </c>
      <c r="AH259" s="36">
        <v>0</v>
      </c>
      <c r="AI259" s="36">
        <v>0</v>
      </c>
      <c r="AJ259" s="36">
        <v>0</v>
      </c>
      <c r="AK259" s="36">
        <v>0</v>
      </c>
    </row>
    <row r="260" spans="1:37" ht="15.75" customHeight="1" x14ac:dyDescent="0.3">
      <c r="A260" s="54" t="s">
        <v>496</v>
      </c>
      <c r="B260" s="54">
        <v>259</v>
      </c>
      <c r="C260" s="54" t="s">
        <v>187</v>
      </c>
      <c r="D260" s="54">
        <v>322</v>
      </c>
      <c r="E260" s="55" t="s">
        <v>81</v>
      </c>
      <c r="F260" s="54" t="s">
        <v>183</v>
      </c>
      <c r="G260" s="54" t="s">
        <v>335</v>
      </c>
      <c r="H260" s="54">
        <v>902575</v>
      </c>
      <c r="I260" s="54">
        <v>78</v>
      </c>
      <c r="J260" s="55" t="s">
        <v>318</v>
      </c>
      <c r="K260" s="56">
        <v>8750</v>
      </c>
      <c r="L260" s="54">
        <v>12</v>
      </c>
      <c r="M260" s="57">
        <v>8750</v>
      </c>
      <c r="N260" s="58" t="s">
        <v>135</v>
      </c>
      <c r="O260" s="54" t="s">
        <v>138</v>
      </c>
      <c r="P260" s="54" t="s">
        <v>139</v>
      </c>
      <c r="Q260" s="57">
        <v>65399.191685558872</v>
      </c>
      <c r="R260" s="57">
        <v>0</v>
      </c>
      <c r="S260" s="57">
        <v>19244.282877458201</v>
      </c>
      <c r="T260" s="57">
        <v>0</v>
      </c>
      <c r="U260" s="57">
        <v>0</v>
      </c>
      <c r="V260" s="57">
        <v>0</v>
      </c>
      <c r="W260" s="57">
        <v>0</v>
      </c>
      <c r="X260" s="57">
        <v>0</v>
      </c>
      <c r="Y260" s="57">
        <v>0</v>
      </c>
      <c r="Z260" s="57">
        <v>84643.47456301708</v>
      </c>
      <c r="AA260" s="57">
        <v>60182.740800000014</v>
      </c>
      <c r="AB260" s="57">
        <v>0</v>
      </c>
      <c r="AC260" s="57">
        <v>0</v>
      </c>
      <c r="AD260" s="57">
        <v>60182.740800000014</v>
      </c>
      <c r="AE260" s="36">
        <v>1109.5012128803544</v>
      </c>
      <c r="AF260" s="36">
        <v>-145935.71657589744</v>
      </c>
      <c r="AG260" s="36">
        <v>-144826.21536301708</v>
      </c>
      <c r="AH260" s="36">
        <v>0</v>
      </c>
      <c r="AI260" s="36">
        <v>0</v>
      </c>
      <c r="AJ260" s="36">
        <v>0</v>
      </c>
      <c r="AK260" s="36">
        <v>0</v>
      </c>
    </row>
    <row r="261" spans="1:37" ht="15.75" customHeight="1" x14ac:dyDescent="0.3">
      <c r="A261" s="54" t="s">
        <v>496</v>
      </c>
      <c r="B261" s="54">
        <v>260</v>
      </c>
      <c r="C261" s="54" t="s">
        <v>45</v>
      </c>
      <c r="D261" s="54">
        <v>322</v>
      </c>
      <c r="E261" s="55" t="s">
        <v>81</v>
      </c>
      <c r="F261" s="54" t="s">
        <v>182</v>
      </c>
      <c r="G261" s="54" t="s">
        <v>307</v>
      </c>
      <c r="H261" s="54" t="s">
        <v>529</v>
      </c>
      <c r="I261" s="54">
        <v>25</v>
      </c>
      <c r="J261" s="55" t="s">
        <v>363</v>
      </c>
      <c r="K261" s="56">
        <v>2546</v>
      </c>
      <c r="L261" s="54">
        <v>12</v>
      </c>
      <c r="M261" s="57">
        <v>2546</v>
      </c>
      <c r="N261" s="58" t="s">
        <v>135</v>
      </c>
      <c r="O261" s="54" t="s">
        <v>138</v>
      </c>
      <c r="P261" s="54" t="s">
        <v>139</v>
      </c>
      <c r="Q261" s="57">
        <v>28443.790157550036</v>
      </c>
      <c r="R261" s="57">
        <v>0</v>
      </c>
      <c r="S261" s="57">
        <v>5599.5364806866955</v>
      </c>
      <c r="T261" s="57">
        <v>0</v>
      </c>
      <c r="U261" s="57">
        <v>0</v>
      </c>
      <c r="V261" s="57">
        <v>3429.3562922433216</v>
      </c>
      <c r="W261" s="57">
        <v>7555.2365626005803</v>
      </c>
      <c r="X261" s="57">
        <v>0</v>
      </c>
      <c r="Y261" s="57">
        <v>10984.592854843902</v>
      </c>
      <c r="Z261" s="57">
        <v>45027.919493080633</v>
      </c>
      <c r="AA261" s="57">
        <v>17511.458065920004</v>
      </c>
      <c r="AB261" s="57">
        <v>0</v>
      </c>
      <c r="AC261" s="57">
        <v>0</v>
      </c>
      <c r="AD261" s="57">
        <v>17511.458065920004</v>
      </c>
      <c r="AE261" s="36">
        <v>322.83315291352943</v>
      </c>
      <c r="AF261" s="36">
        <v>1930.0648272729698</v>
      </c>
      <c r="AG261" s="36">
        <v>2252.8979801864994</v>
      </c>
      <c r="AH261" s="36">
        <v>64792.27553918714</v>
      </c>
      <c r="AI261" s="36">
        <v>0</v>
      </c>
      <c r="AJ261" s="36">
        <v>241.73950985204397</v>
      </c>
      <c r="AK261" s="36">
        <v>65034.015049039182</v>
      </c>
    </row>
    <row r="262" spans="1:37" ht="15.75" customHeight="1" x14ac:dyDescent="0.3">
      <c r="A262" s="54" t="s">
        <v>496</v>
      </c>
      <c r="B262" s="54">
        <v>261</v>
      </c>
      <c r="C262" s="54" t="s">
        <v>48</v>
      </c>
      <c r="D262" s="54">
        <v>324</v>
      </c>
      <c r="E262" s="55" t="s">
        <v>230</v>
      </c>
      <c r="F262" s="54" t="s">
        <v>182</v>
      </c>
      <c r="G262" s="54" t="s">
        <v>307</v>
      </c>
      <c r="H262" s="54">
        <v>903200</v>
      </c>
      <c r="I262" s="54">
        <v>90</v>
      </c>
      <c r="J262" s="55" t="s">
        <v>365</v>
      </c>
      <c r="K262" s="56">
        <v>6439</v>
      </c>
      <c r="L262" s="54">
        <v>12</v>
      </c>
      <c r="M262" s="57">
        <v>6439</v>
      </c>
      <c r="N262" s="58" t="s">
        <v>135</v>
      </c>
      <c r="O262" s="54" t="s">
        <v>138</v>
      </c>
      <c r="P262" s="54" t="s">
        <v>139</v>
      </c>
      <c r="Q262" s="57">
        <v>71936.199852499878</v>
      </c>
      <c r="R262" s="57">
        <v>0</v>
      </c>
      <c r="S262" s="57">
        <v>38659.475766567753</v>
      </c>
      <c r="T262" s="57">
        <v>0</v>
      </c>
      <c r="U262" s="57">
        <v>0</v>
      </c>
      <c r="V262" s="57">
        <v>0</v>
      </c>
      <c r="W262" s="57">
        <v>0</v>
      </c>
      <c r="X262" s="57">
        <v>0</v>
      </c>
      <c r="Y262" s="57">
        <v>0</v>
      </c>
      <c r="Z262" s="57">
        <v>110595.67561906762</v>
      </c>
      <c r="AA262" s="57">
        <v>44287.619201280009</v>
      </c>
      <c r="AB262" s="57">
        <v>0</v>
      </c>
      <c r="AC262" s="57">
        <v>0</v>
      </c>
      <c r="AD262" s="57">
        <v>44287.619201280009</v>
      </c>
      <c r="AE262" s="36">
        <v>816.46609254132591</v>
      </c>
      <c r="AF262" s="36">
        <v>4881.259789006539</v>
      </c>
      <c r="AG262" s="36">
        <v>5697.7258815478654</v>
      </c>
      <c r="AH262" s="36">
        <v>160581.0207018955</v>
      </c>
      <c r="AI262" s="36">
        <v>0</v>
      </c>
      <c r="AJ262" s="36">
        <v>611.3749819078206</v>
      </c>
      <c r="AK262" s="36">
        <v>161192.3956838033</v>
      </c>
    </row>
    <row r="263" spans="1:37" ht="15.75" customHeight="1" x14ac:dyDescent="0.3">
      <c r="A263" s="54" t="s">
        <v>496</v>
      </c>
      <c r="B263" s="54">
        <v>262</v>
      </c>
      <c r="C263" s="54" t="s">
        <v>48</v>
      </c>
      <c r="D263" s="54">
        <v>324</v>
      </c>
      <c r="E263" s="55" t="s">
        <v>230</v>
      </c>
      <c r="F263" s="54" t="s">
        <v>179</v>
      </c>
      <c r="G263" s="54" t="s">
        <v>307</v>
      </c>
      <c r="H263" s="54">
        <v>903200</v>
      </c>
      <c r="I263" s="54">
        <v>90</v>
      </c>
      <c r="J263" s="55" t="s">
        <v>365</v>
      </c>
      <c r="K263" s="56">
        <v>6497</v>
      </c>
      <c r="L263" s="54">
        <v>12</v>
      </c>
      <c r="M263" s="57">
        <v>6497</v>
      </c>
      <c r="N263" s="58" t="s">
        <v>135</v>
      </c>
      <c r="O263" s="54" t="s">
        <v>138</v>
      </c>
      <c r="P263" s="54" t="s">
        <v>139</v>
      </c>
      <c r="Q263" s="57">
        <v>48559.834100694396</v>
      </c>
      <c r="R263" s="57">
        <v>0</v>
      </c>
      <c r="S263" s="57">
        <v>39007.705242334327</v>
      </c>
      <c r="T263" s="57">
        <v>0</v>
      </c>
      <c r="U263" s="57">
        <v>0</v>
      </c>
      <c r="V263" s="57">
        <v>0</v>
      </c>
      <c r="W263" s="57">
        <v>0</v>
      </c>
      <c r="X263" s="57">
        <v>0</v>
      </c>
      <c r="Y263" s="57">
        <v>0</v>
      </c>
      <c r="Z263" s="57">
        <v>87567.539343028722</v>
      </c>
      <c r="AA263" s="57">
        <v>44686.544797440009</v>
      </c>
      <c r="AB263" s="57">
        <v>0</v>
      </c>
      <c r="AC263" s="57">
        <v>0</v>
      </c>
      <c r="AD263" s="57">
        <v>44686.544797440009</v>
      </c>
      <c r="AE263" s="36">
        <v>823.82050058099003</v>
      </c>
      <c r="AF263" s="36">
        <v>4925.2282728957116</v>
      </c>
      <c r="AG263" s="36">
        <v>5749.0487734767012</v>
      </c>
      <c r="AH263" s="36">
        <v>138003.13291394545</v>
      </c>
      <c r="AI263" s="36">
        <v>0</v>
      </c>
      <c r="AJ263" s="36">
        <v>616.88200923359375</v>
      </c>
      <c r="AK263" s="36">
        <v>138620.01492317903</v>
      </c>
    </row>
    <row r="264" spans="1:37" ht="15.75" customHeight="1" x14ac:dyDescent="0.3">
      <c r="A264" s="54" t="s">
        <v>496</v>
      </c>
      <c r="B264" s="54">
        <v>263</v>
      </c>
      <c r="C264" s="54" t="s">
        <v>48</v>
      </c>
      <c r="D264" s="54">
        <v>324</v>
      </c>
      <c r="E264" s="55" t="s">
        <v>230</v>
      </c>
      <c r="F264" s="54" t="s">
        <v>183</v>
      </c>
      <c r="G264" s="54" t="s">
        <v>307</v>
      </c>
      <c r="H264" s="54">
        <v>903200</v>
      </c>
      <c r="I264" s="54">
        <v>90</v>
      </c>
      <c r="J264" s="55" t="s">
        <v>365</v>
      </c>
      <c r="K264" s="56">
        <v>207</v>
      </c>
      <c r="L264" s="54">
        <v>12</v>
      </c>
      <c r="M264" s="57">
        <v>207</v>
      </c>
      <c r="N264" s="58" t="s">
        <v>135</v>
      </c>
      <c r="O264" s="54" t="s">
        <v>138</v>
      </c>
      <c r="P264" s="54" t="s">
        <v>139</v>
      </c>
      <c r="Q264" s="57">
        <v>1547.1580204469356</v>
      </c>
      <c r="R264" s="57">
        <v>0</v>
      </c>
      <c r="S264" s="57">
        <v>1242.8189910979229</v>
      </c>
      <c r="T264" s="57">
        <v>0</v>
      </c>
      <c r="U264" s="57">
        <v>0</v>
      </c>
      <c r="V264" s="57">
        <v>0</v>
      </c>
      <c r="W264" s="57">
        <v>0</v>
      </c>
      <c r="X264" s="57">
        <v>0</v>
      </c>
      <c r="Y264" s="57">
        <v>0</v>
      </c>
      <c r="Z264" s="57">
        <v>2789.9770115448582</v>
      </c>
      <c r="AA264" s="57">
        <v>1423.7516966400003</v>
      </c>
      <c r="AB264" s="57">
        <v>0</v>
      </c>
      <c r="AC264" s="57">
        <v>0</v>
      </c>
      <c r="AD264" s="57">
        <v>1423.7516966400003</v>
      </c>
      <c r="AE264" s="36">
        <v>26.247628693283811</v>
      </c>
      <c r="AF264" s="36">
        <v>156.92200284583845</v>
      </c>
      <c r="AG264" s="36">
        <v>183.16963153912226</v>
      </c>
      <c r="AH264" s="36">
        <v>4396.8983397239808</v>
      </c>
      <c r="AI264" s="36">
        <v>0</v>
      </c>
      <c r="AJ264" s="36">
        <v>19.654390628190537</v>
      </c>
      <c r="AK264" s="36">
        <v>4416.5527303521712</v>
      </c>
    </row>
    <row r="265" spans="1:37" ht="15.75" customHeight="1" x14ac:dyDescent="0.3">
      <c r="A265" s="54" t="s">
        <v>496</v>
      </c>
      <c r="B265" s="54">
        <v>264</v>
      </c>
      <c r="C265" s="54" t="s">
        <v>49</v>
      </c>
      <c r="D265" s="54">
        <v>325</v>
      </c>
      <c r="E265" s="55" t="s">
        <v>231</v>
      </c>
      <c r="F265" s="54" t="s">
        <v>188</v>
      </c>
      <c r="G265" s="54" t="s">
        <v>307</v>
      </c>
      <c r="H265" s="54">
        <v>409050</v>
      </c>
      <c r="I265" s="54">
        <v>40</v>
      </c>
      <c r="J265" s="55" t="s">
        <v>317</v>
      </c>
      <c r="K265" s="56">
        <v>3577</v>
      </c>
      <c r="L265" s="54">
        <v>12</v>
      </c>
      <c r="M265" s="57">
        <v>3577</v>
      </c>
      <c r="N265" s="58" t="s">
        <v>135</v>
      </c>
      <c r="O265" s="54" t="s">
        <v>138</v>
      </c>
      <c r="P265" s="54" t="s">
        <v>142</v>
      </c>
      <c r="Q265" s="57">
        <v>55440.340458190767</v>
      </c>
      <c r="R265" s="57">
        <v>0</v>
      </c>
      <c r="S265" s="57">
        <v>9736.716773142929</v>
      </c>
      <c r="T265" s="57">
        <v>0</v>
      </c>
      <c r="U265" s="57">
        <v>0</v>
      </c>
      <c r="V265" s="57">
        <v>13325.391668150258</v>
      </c>
      <c r="W265" s="57">
        <v>23717.605127292147</v>
      </c>
      <c r="X265" s="57">
        <v>684.5780665835855</v>
      </c>
      <c r="Y265" s="57">
        <v>37727.574862025991</v>
      </c>
      <c r="Z265" s="57">
        <v>102904.63209335969</v>
      </c>
      <c r="AA265" s="57">
        <v>0</v>
      </c>
      <c r="AB265" s="57">
        <v>24602.704439040004</v>
      </c>
      <c r="AC265" s="57">
        <v>0</v>
      </c>
      <c r="AD265" s="57">
        <v>24602.704439040004</v>
      </c>
      <c r="AE265" s="36">
        <v>453.56409582548889</v>
      </c>
      <c r="AF265" s="36">
        <v>2711.6425322684258</v>
      </c>
      <c r="AG265" s="36">
        <v>3165.2066280939148</v>
      </c>
      <c r="AH265" s="36">
        <v>130672.54316049362</v>
      </c>
      <c r="AI265" s="36">
        <v>0</v>
      </c>
      <c r="AJ265" s="36">
        <v>339.63166800501227</v>
      </c>
      <c r="AK265" s="36">
        <v>131012.17482849862</v>
      </c>
    </row>
    <row r="266" spans="1:37" ht="15.75" customHeight="1" x14ac:dyDescent="0.3">
      <c r="A266" s="54" t="s">
        <v>496</v>
      </c>
      <c r="B266" s="54">
        <v>265</v>
      </c>
      <c r="C266" s="54" t="s">
        <v>49</v>
      </c>
      <c r="D266" s="54">
        <v>325</v>
      </c>
      <c r="E266" s="55" t="s">
        <v>231</v>
      </c>
      <c r="F266" s="54" t="s">
        <v>182</v>
      </c>
      <c r="G266" s="54" t="s">
        <v>307</v>
      </c>
      <c r="H266" s="54">
        <v>409050</v>
      </c>
      <c r="I266" s="54">
        <v>40</v>
      </c>
      <c r="J266" s="55" t="s">
        <v>317</v>
      </c>
      <c r="K266" s="56">
        <v>6250</v>
      </c>
      <c r="L266" s="54">
        <v>12</v>
      </c>
      <c r="M266" s="57">
        <v>6250</v>
      </c>
      <c r="N266" s="58" t="s">
        <v>135</v>
      </c>
      <c r="O266" s="54" t="s">
        <v>138</v>
      </c>
      <c r="P266" s="54" t="s">
        <v>142</v>
      </c>
      <c r="Q266" s="57">
        <v>69824.700897363597</v>
      </c>
      <c r="R266" s="57">
        <v>0</v>
      </c>
      <c r="S266" s="57">
        <v>17012.714518351495</v>
      </c>
      <c r="T266" s="57">
        <v>0</v>
      </c>
      <c r="U266" s="57">
        <v>0</v>
      </c>
      <c r="V266" s="57">
        <v>23283.113761794553</v>
      </c>
      <c r="W266" s="57">
        <v>41441.160761972584</v>
      </c>
      <c r="X266" s="57">
        <v>1196.1456293395051</v>
      </c>
      <c r="Y266" s="57">
        <v>65920.420153106636</v>
      </c>
      <c r="Z266" s="57">
        <v>152757.83556882173</v>
      </c>
      <c r="AA266" s="57">
        <v>0</v>
      </c>
      <c r="AB266" s="57">
        <v>42987.672000000013</v>
      </c>
      <c r="AC266" s="57">
        <v>0</v>
      </c>
      <c r="AD266" s="57">
        <v>42987.672000000013</v>
      </c>
      <c r="AE266" s="36">
        <v>792.50086634311026</v>
      </c>
      <c r="AF266" s="36">
        <v>4737.9831777125128</v>
      </c>
      <c r="AG266" s="36">
        <v>5530.4840440556227</v>
      </c>
      <c r="AH266" s="36">
        <v>201275.99161287738</v>
      </c>
      <c r="AI266" s="36">
        <v>0</v>
      </c>
      <c r="AJ266" s="36">
        <v>593.42966872555962</v>
      </c>
      <c r="AK266" s="36">
        <v>201869.42128160293</v>
      </c>
    </row>
    <row r="267" spans="1:37" ht="15.75" customHeight="1" x14ac:dyDescent="0.3">
      <c r="A267" s="54" t="s">
        <v>496</v>
      </c>
      <c r="B267" s="54">
        <v>266</v>
      </c>
      <c r="C267" s="54" t="s">
        <v>187</v>
      </c>
      <c r="D267" s="54">
        <v>325</v>
      </c>
      <c r="E267" s="55" t="s">
        <v>231</v>
      </c>
      <c r="F267" s="54" t="s">
        <v>182</v>
      </c>
      <c r="G267" s="54" t="s">
        <v>307</v>
      </c>
      <c r="H267" s="54">
        <v>902575</v>
      </c>
      <c r="I267" s="54">
        <v>78</v>
      </c>
      <c r="J267" s="55" t="s">
        <v>318</v>
      </c>
      <c r="K267" s="56">
        <v>1481</v>
      </c>
      <c r="L267" s="54">
        <v>12</v>
      </c>
      <c r="M267" s="57">
        <v>1481</v>
      </c>
      <c r="N267" s="58" t="s">
        <v>135</v>
      </c>
      <c r="O267" s="54" t="s">
        <v>138</v>
      </c>
      <c r="P267" s="54" t="s">
        <v>142</v>
      </c>
      <c r="Q267" s="57">
        <v>16545.661124639279</v>
      </c>
      <c r="R267" s="57">
        <v>0</v>
      </c>
      <c r="S267" s="57">
        <v>4031.3328322685707</v>
      </c>
      <c r="T267" s="57">
        <v>0</v>
      </c>
      <c r="U267" s="57">
        <v>0</v>
      </c>
      <c r="V267" s="57">
        <v>0</v>
      </c>
      <c r="W267" s="57">
        <v>0</v>
      </c>
      <c r="X267" s="57">
        <v>0</v>
      </c>
      <c r="Y267" s="57">
        <v>0</v>
      </c>
      <c r="Z267" s="57">
        <v>20576.993956907849</v>
      </c>
      <c r="AA267" s="57">
        <v>0</v>
      </c>
      <c r="AB267" s="57">
        <v>10186.358757120002</v>
      </c>
      <c r="AC267" s="57">
        <v>0</v>
      </c>
      <c r="AD267" s="57">
        <v>10186.358757120002</v>
      </c>
      <c r="AE267" s="36">
        <v>187.7910052886634</v>
      </c>
      <c r="AF267" s="36">
        <v>-30951.143719316511</v>
      </c>
      <c r="AG267" s="36">
        <v>-30763.352714027849</v>
      </c>
      <c r="AH267" s="36">
        <v>0</v>
      </c>
      <c r="AI267" s="36">
        <v>0</v>
      </c>
      <c r="AJ267" s="36">
        <v>0</v>
      </c>
      <c r="AK267" s="36">
        <v>0</v>
      </c>
    </row>
    <row r="268" spans="1:37" ht="15.75" customHeight="1" x14ac:dyDescent="0.3">
      <c r="A268" s="54" t="s">
        <v>496</v>
      </c>
      <c r="B268" s="54">
        <v>267</v>
      </c>
      <c r="C268" s="54" t="s">
        <v>49</v>
      </c>
      <c r="D268" s="54">
        <v>325</v>
      </c>
      <c r="E268" s="55" t="s">
        <v>231</v>
      </c>
      <c r="F268" s="54" t="s">
        <v>188</v>
      </c>
      <c r="G268" s="54" t="s">
        <v>316</v>
      </c>
      <c r="H268" s="54">
        <v>409050</v>
      </c>
      <c r="I268" s="54">
        <v>40</v>
      </c>
      <c r="J268" s="55" t="s">
        <v>317</v>
      </c>
      <c r="K268" s="56">
        <v>2600</v>
      </c>
      <c r="L268" s="54">
        <v>12</v>
      </c>
      <c r="M268" s="57">
        <v>2600</v>
      </c>
      <c r="N268" s="58" t="s">
        <v>135</v>
      </c>
      <c r="O268" s="54" t="s">
        <v>138</v>
      </c>
      <c r="P268" s="54" t="s">
        <v>142</v>
      </c>
      <c r="Q268" s="57">
        <v>40297.703436202406</v>
      </c>
      <c r="R268" s="57">
        <v>0</v>
      </c>
      <c r="S268" s="57">
        <v>7077.2892396342231</v>
      </c>
      <c r="T268" s="57">
        <v>0</v>
      </c>
      <c r="U268" s="57">
        <v>0</v>
      </c>
      <c r="V268" s="57">
        <v>9685.7753249065336</v>
      </c>
      <c r="W268" s="57">
        <v>17239.522876980594</v>
      </c>
      <c r="X268" s="57">
        <v>497.59658180523411</v>
      </c>
      <c r="Y268" s="57">
        <v>27422.894783692362</v>
      </c>
      <c r="Z268" s="57">
        <v>74797.887459528982</v>
      </c>
      <c r="AA268" s="57">
        <v>0</v>
      </c>
      <c r="AB268" s="57">
        <v>17882.871552000004</v>
      </c>
      <c r="AC268" s="57">
        <v>0</v>
      </c>
      <c r="AD268" s="57">
        <v>17882.871552000004</v>
      </c>
      <c r="AE268" s="36">
        <v>329.68036039873391</v>
      </c>
      <c r="AF268" s="36">
        <v>1971.0010019284057</v>
      </c>
      <c r="AG268" s="36">
        <v>2300.6813623271396</v>
      </c>
      <c r="AH268" s="36">
        <v>94981.440373856123</v>
      </c>
      <c r="AI268" s="36">
        <v>0</v>
      </c>
      <c r="AJ268" s="36">
        <v>246.86674218983279</v>
      </c>
      <c r="AK268" s="36">
        <v>95228.307116045951</v>
      </c>
    </row>
    <row r="269" spans="1:37" ht="15.75" customHeight="1" x14ac:dyDescent="0.3">
      <c r="A269" s="54" t="s">
        <v>496</v>
      </c>
      <c r="B269" s="54">
        <v>268</v>
      </c>
      <c r="C269" s="54" t="s">
        <v>49</v>
      </c>
      <c r="D269" s="54">
        <v>325</v>
      </c>
      <c r="E269" s="55" t="s">
        <v>231</v>
      </c>
      <c r="F269" s="54" t="s">
        <v>182</v>
      </c>
      <c r="G269" s="54" t="s">
        <v>316</v>
      </c>
      <c r="H269" s="54">
        <v>409050</v>
      </c>
      <c r="I269" s="54">
        <v>40</v>
      </c>
      <c r="J269" s="55" t="s">
        <v>317</v>
      </c>
      <c r="K269" s="56">
        <v>10041</v>
      </c>
      <c r="L269" s="54">
        <v>12</v>
      </c>
      <c r="M269" s="57">
        <v>10041</v>
      </c>
      <c r="N269" s="58" t="s">
        <v>135</v>
      </c>
      <c r="O269" s="54" t="s">
        <v>138</v>
      </c>
      <c r="P269" s="54" t="s">
        <v>142</v>
      </c>
      <c r="Q269" s="57">
        <v>112177.57147366846</v>
      </c>
      <c r="R269" s="57">
        <v>0</v>
      </c>
      <c r="S269" s="57">
        <v>27331.946636602781</v>
      </c>
      <c r="T269" s="57">
        <v>0</v>
      </c>
      <c r="U269" s="57">
        <v>0</v>
      </c>
      <c r="V269" s="57">
        <v>37405.719245148655</v>
      </c>
      <c r="W269" s="57">
        <v>66577.711233754671</v>
      </c>
      <c r="X269" s="57">
        <v>1921.6797222716752</v>
      </c>
      <c r="Y269" s="57">
        <v>105905.11020117499</v>
      </c>
      <c r="Z269" s="57">
        <v>245414.62831144623</v>
      </c>
      <c r="AA269" s="57">
        <v>0</v>
      </c>
      <c r="AB269" s="57">
        <v>69062.274328320011</v>
      </c>
      <c r="AC269" s="57">
        <v>0</v>
      </c>
      <c r="AD269" s="57">
        <v>69062.274328320011</v>
      </c>
      <c r="AE269" s="36">
        <v>1273.2001918321873</v>
      </c>
      <c r="AF269" s="36">
        <v>7611.8542539858154</v>
      </c>
      <c r="AG269" s="36">
        <v>8885.0544458180029</v>
      </c>
      <c r="AH269" s="36">
        <v>323361.95708558423</v>
      </c>
      <c r="AI269" s="36">
        <v>0</v>
      </c>
      <c r="AJ269" s="36">
        <v>953.38036858773501</v>
      </c>
      <c r="AK269" s="36">
        <v>324315.33745417197</v>
      </c>
    </row>
    <row r="270" spans="1:37" ht="15.75" customHeight="1" x14ac:dyDescent="0.3">
      <c r="A270" s="54" t="s">
        <v>496</v>
      </c>
      <c r="B270" s="54">
        <v>269</v>
      </c>
      <c r="C270" s="54" t="s">
        <v>49</v>
      </c>
      <c r="D270" s="54">
        <v>338</v>
      </c>
      <c r="E270" s="55" t="s">
        <v>232</v>
      </c>
      <c r="F270" s="54" t="s">
        <v>188</v>
      </c>
      <c r="G270" s="54" t="s">
        <v>307</v>
      </c>
      <c r="H270" s="54">
        <v>409050</v>
      </c>
      <c r="I270" s="54">
        <v>40</v>
      </c>
      <c r="J270" s="55" t="s">
        <v>317</v>
      </c>
      <c r="K270" s="56">
        <v>1489</v>
      </c>
      <c r="L270" s="54">
        <v>12</v>
      </c>
      <c r="M270" s="57">
        <v>1489</v>
      </c>
      <c r="N270" s="58" t="s">
        <v>155</v>
      </c>
      <c r="O270" s="54" t="s">
        <v>136</v>
      </c>
      <c r="P270" s="54" t="s">
        <v>154</v>
      </c>
      <c r="Q270" s="57">
        <v>0</v>
      </c>
      <c r="R270" s="57">
        <v>0</v>
      </c>
      <c r="S270" s="57">
        <v>0</v>
      </c>
      <c r="T270" s="57">
        <v>26806.689763779526</v>
      </c>
      <c r="U270" s="57">
        <v>1326.1271175217089</v>
      </c>
      <c r="V270" s="57">
        <v>0</v>
      </c>
      <c r="W270" s="57">
        <v>7564.4152814231556</v>
      </c>
      <c r="X270" s="57">
        <v>0</v>
      </c>
      <c r="Y270" s="57">
        <v>7564.4152814231556</v>
      </c>
      <c r="Z270" s="57">
        <v>35697.232162724387</v>
      </c>
      <c r="AA270" s="57">
        <v>0</v>
      </c>
      <c r="AB270" s="57">
        <v>0</v>
      </c>
      <c r="AC270" s="57">
        <v>0</v>
      </c>
      <c r="AD270" s="57">
        <v>0</v>
      </c>
      <c r="AE270" s="36">
        <v>188.80540639758257</v>
      </c>
      <c r="AF270" s="36">
        <v>1128.7771122582292</v>
      </c>
      <c r="AG270" s="36">
        <v>1317.5825186558118</v>
      </c>
      <c r="AH270" s="36">
        <v>37014.814681380201</v>
      </c>
      <c r="AI270" s="36">
        <v>0</v>
      </c>
      <c r="AJ270" s="36">
        <v>141.37868427717731</v>
      </c>
      <c r="AK270" s="36">
        <v>37156.193365657382</v>
      </c>
    </row>
    <row r="271" spans="1:37" ht="15.75" customHeight="1" x14ac:dyDescent="0.3">
      <c r="A271" s="54" t="s">
        <v>496</v>
      </c>
      <c r="B271" s="54">
        <v>270</v>
      </c>
      <c r="C271" s="54" t="s">
        <v>49</v>
      </c>
      <c r="D271" s="54">
        <v>338</v>
      </c>
      <c r="E271" s="55" t="s">
        <v>232</v>
      </c>
      <c r="F271" s="54" t="s">
        <v>182</v>
      </c>
      <c r="G271" s="54" t="s">
        <v>307</v>
      </c>
      <c r="H271" s="54">
        <v>409050</v>
      </c>
      <c r="I271" s="54">
        <v>40</v>
      </c>
      <c r="J271" s="55" t="s">
        <v>317</v>
      </c>
      <c r="K271" s="56">
        <v>5369</v>
      </c>
      <c r="L271" s="54">
        <v>12</v>
      </c>
      <c r="M271" s="57">
        <v>5369</v>
      </c>
      <c r="N271" s="58" t="s">
        <v>155</v>
      </c>
      <c r="O271" s="54" t="s">
        <v>136</v>
      </c>
      <c r="P271" s="54" t="s">
        <v>154</v>
      </c>
      <c r="Q271" s="57">
        <v>0</v>
      </c>
      <c r="R271" s="57">
        <v>0</v>
      </c>
      <c r="S271" s="57">
        <v>0</v>
      </c>
      <c r="T271" s="57">
        <v>96658.910236220472</v>
      </c>
      <c r="U271" s="57">
        <v>4781.7169200631661</v>
      </c>
      <c r="V271" s="57">
        <v>0</v>
      </c>
      <c r="W271" s="57">
        <v>27275.584718576843</v>
      </c>
      <c r="X271" s="57">
        <v>0</v>
      </c>
      <c r="Y271" s="57">
        <v>27275.584718576843</v>
      </c>
      <c r="Z271" s="57">
        <v>128716.21187486048</v>
      </c>
      <c r="AA271" s="57">
        <v>0</v>
      </c>
      <c r="AB271" s="57">
        <v>0</v>
      </c>
      <c r="AC271" s="57">
        <v>0</v>
      </c>
      <c r="AD271" s="57">
        <v>0</v>
      </c>
      <c r="AE271" s="36">
        <v>680.78994422338542</v>
      </c>
      <c r="AF271" s="36">
        <v>4070.1170689821574</v>
      </c>
      <c r="AG271" s="36">
        <v>4750.9070132055431</v>
      </c>
      <c r="AH271" s="36">
        <v>133467.11888806603</v>
      </c>
      <c r="AI271" s="36">
        <v>0</v>
      </c>
      <c r="AJ271" s="36">
        <v>509.7798226220047</v>
      </c>
      <c r="AK271" s="36">
        <v>133976.89871068805</v>
      </c>
    </row>
    <row r="272" spans="1:37" ht="15.75" customHeight="1" x14ac:dyDescent="0.3">
      <c r="A272" s="54" t="s">
        <v>496</v>
      </c>
      <c r="B272" s="54">
        <v>271</v>
      </c>
      <c r="C272" s="54" t="s">
        <v>45</v>
      </c>
      <c r="D272" s="54">
        <v>322</v>
      </c>
      <c r="E272" s="55" t="s">
        <v>81</v>
      </c>
      <c r="F272" s="54" t="s">
        <v>183</v>
      </c>
      <c r="G272" s="54" t="s">
        <v>335</v>
      </c>
      <c r="H272" s="54" t="s">
        <v>529</v>
      </c>
      <c r="I272" s="54">
        <v>25</v>
      </c>
      <c r="J272" s="55" t="s">
        <v>363</v>
      </c>
      <c r="K272" s="56">
        <v>1608</v>
      </c>
      <c r="L272" s="54">
        <v>12</v>
      </c>
      <c r="M272" s="57">
        <v>1608</v>
      </c>
      <c r="N272" s="58" t="s">
        <v>135</v>
      </c>
      <c r="O272" s="54" t="s">
        <v>138</v>
      </c>
      <c r="P272" s="54" t="s">
        <v>139</v>
      </c>
      <c r="Q272" s="57">
        <v>12018.502883471847</v>
      </c>
      <c r="R272" s="57">
        <v>0</v>
      </c>
      <c r="S272" s="57">
        <v>3536.5493562231759</v>
      </c>
      <c r="T272" s="57">
        <v>0</v>
      </c>
      <c r="U272" s="57">
        <v>0</v>
      </c>
      <c r="V272" s="57">
        <v>2165.9092372063083</v>
      </c>
      <c r="W272" s="57">
        <v>4771.7283553266816</v>
      </c>
      <c r="X272" s="57">
        <v>0</v>
      </c>
      <c r="Y272" s="57">
        <v>6937.6375925329903</v>
      </c>
      <c r="Z272" s="57">
        <v>22492.68983222801</v>
      </c>
      <c r="AA272" s="57">
        <v>11059.868252160002</v>
      </c>
      <c r="AB272" s="57">
        <v>0</v>
      </c>
      <c r="AC272" s="57">
        <v>0</v>
      </c>
      <c r="AD272" s="57">
        <v>11059.868252160002</v>
      </c>
      <c r="AE272" s="36">
        <v>203.89462289275539</v>
      </c>
      <c r="AF272" s="36">
        <v>1218.9883119618755</v>
      </c>
      <c r="AG272" s="36">
        <v>1422.882934854631</v>
      </c>
      <c r="AH272" s="36">
        <v>34975.441019242644</v>
      </c>
      <c r="AI272" s="36">
        <v>0</v>
      </c>
      <c r="AJ272" s="36">
        <v>152.67758516971196</v>
      </c>
      <c r="AK272" s="36">
        <v>35128.118604412353</v>
      </c>
    </row>
    <row r="273" spans="1:37" ht="15.75" customHeight="1" x14ac:dyDescent="0.3">
      <c r="A273" s="54" t="s">
        <v>496</v>
      </c>
      <c r="B273" s="54">
        <v>272</v>
      </c>
      <c r="C273" s="54" t="s">
        <v>45</v>
      </c>
      <c r="D273" s="54">
        <v>338</v>
      </c>
      <c r="E273" s="55" t="s">
        <v>232</v>
      </c>
      <c r="F273" s="54" t="s">
        <v>182</v>
      </c>
      <c r="G273" s="54" t="s">
        <v>307</v>
      </c>
      <c r="H273" s="54" t="s">
        <v>371</v>
      </c>
      <c r="I273" s="54">
        <v>25</v>
      </c>
      <c r="J273" s="55" t="s">
        <v>372</v>
      </c>
      <c r="K273" s="56">
        <v>917</v>
      </c>
      <c r="L273" s="54">
        <v>12</v>
      </c>
      <c r="M273" s="57">
        <v>917</v>
      </c>
      <c r="N273" s="58" t="s">
        <v>156</v>
      </c>
      <c r="O273" s="54" t="s">
        <v>136</v>
      </c>
      <c r="P273" s="54" t="s">
        <v>154</v>
      </c>
      <c r="Q273" s="57">
        <v>0</v>
      </c>
      <c r="R273" s="57">
        <v>0</v>
      </c>
      <c r="S273" s="57">
        <v>0</v>
      </c>
      <c r="T273" s="57">
        <v>92200.680000000008</v>
      </c>
      <c r="U273" s="57">
        <v>816.69480642539099</v>
      </c>
      <c r="V273" s="57">
        <v>0</v>
      </c>
      <c r="W273" s="57">
        <v>32160</v>
      </c>
      <c r="X273" s="57">
        <v>0</v>
      </c>
      <c r="Y273" s="57">
        <v>32160</v>
      </c>
      <c r="Z273" s="57">
        <v>125177.3748064254</v>
      </c>
      <c r="AA273" s="57">
        <v>0</v>
      </c>
      <c r="AB273" s="57">
        <v>0</v>
      </c>
      <c r="AC273" s="57">
        <v>0</v>
      </c>
      <c r="AD273" s="57">
        <v>0</v>
      </c>
      <c r="AE273" s="36">
        <v>116.27572710986114</v>
      </c>
      <c r="AF273" s="36">
        <v>695.15689183398001</v>
      </c>
      <c r="AG273" s="36">
        <v>811.43261894384113</v>
      </c>
      <c r="AH273" s="36">
        <v>125988.80742536925</v>
      </c>
      <c r="AI273" s="36">
        <v>0</v>
      </c>
      <c r="AJ273" s="36">
        <v>87.068000995414096</v>
      </c>
      <c r="AK273" s="36">
        <v>126075.87542636466</v>
      </c>
    </row>
    <row r="274" spans="1:37" ht="15.75" customHeight="1" x14ac:dyDescent="0.3">
      <c r="A274" s="54" t="s">
        <v>496</v>
      </c>
      <c r="B274" s="54">
        <v>273</v>
      </c>
      <c r="C274" s="54" t="s">
        <v>49</v>
      </c>
      <c r="D274" s="54">
        <v>358</v>
      </c>
      <c r="E274" s="55" t="s">
        <v>233</v>
      </c>
      <c r="F274" s="54" t="s">
        <v>188</v>
      </c>
      <c r="G274" s="54" t="s">
        <v>307</v>
      </c>
      <c r="H274" s="54">
        <v>409050</v>
      </c>
      <c r="I274" s="54">
        <v>40</v>
      </c>
      <c r="J274" s="55" t="s">
        <v>317</v>
      </c>
      <c r="K274" s="56">
        <v>9506</v>
      </c>
      <c r="L274" s="54">
        <v>12</v>
      </c>
      <c r="M274" s="57">
        <v>9506</v>
      </c>
      <c r="N274" s="58" t="s">
        <v>157</v>
      </c>
      <c r="O274" s="54" t="s">
        <v>136</v>
      </c>
      <c r="P274" s="54" t="s">
        <v>154</v>
      </c>
      <c r="Q274" s="57">
        <v>0</v>
      </c>
      <c r="R274" s="57">
        <v>0</v>
      </c>
      <c r="S274" s="57">
        <v>0</v>
      </c>
      <c r="T274" s="57">
        <v>138219.52360749186</v>
      </c>
      <c r="U274" s="57">
        <v>8466.1950162265712</v>
      </c>
      <c r="V274" s="57">
        <v>0</v>
      </c>
      <c r="W274" s="57">
        <v>0</v>
      </c>
      <c r="X274" s="57">
        <v>0</v>
      </c>
      <c r="Y274" s="57">
        <v>0</v>
      </c>
      <c r="Z274" s="57">
        <v>146685.71862371842</v>
      </c>
      <c r="AA274" s="57">
        <v>0</v>
      </c>
      <c r="AB274" s="57">
        <v>0</v>
      </c>
      <c r="AC274" s="57">
        <v>0</v>
      </c>
      <c r="AD274" s="57">
        <v>0</v>
      </c>
      <c r="AE274" s="36">
        <v>1205.3621176732167</v>
      </c>
      <c r="AF274" s="36">
        <v>7206.2828939736246</v>
      </c>
      <c r="AG274" s="36">
        <v>8411.6450116468404</v>
      </c>
      <c r="AH274" s="36">
        <v>155097.36363536527</v>
      </c>
      <c r="AI274" s="36">
        <v>0</v>
      </c>
      <c r="AJ274" s="36">
        <v>902.58278894482714</v>
      </c>
      <c r="AK274" s="36">
        <v>155999.9464243101</v>
      </c>
    </row>
    <row r="275" spans="1:37" ht="15.75" customHeight="1" x14ac:dyDescent="0.3">
      <c r="A275" s="54" t="s">
        <v>496</v>
      </c>
      <c r="B275" s="54">
        <v>274</v>
      </c>
      <c r="C275" s="54" t="s">
        <v>49</v>
      </c>
      <c r="D275" s="54">
        <v>358</v>
      </c>
      <c r="E275" s="55" t="s">
        <v>233</v>
      </c>
      <c r="F275" s="54" t="s">
        <v>188</v>
      </c>
      <c r="G275" s="54" t="s">
        <v>316</v>
      </c>
      <c r="H275" s="54">
        <v>409050</v>
      </c>
      <c r="I275" s="54">
        <v>40</v>
      </c>
      <c r="J275" s="55" t="s">
        <v>317</v>
      </c>
      <c r="K275" s="56">
        <v>10142</v>
      </c>
      <c r="L275" s="54">
        <v>12</v>
      </c>
      <c r="M275" s="57">
        <v>10142</v>
      </c>
      <c r="N275" s="58" t="s">
        <v>157</v>
      </c>
      <c r="O275" s="54" t="s">
        <v>136</v>
      </c>
      <c r="P275" s="54" t="s">
        <v>154</v>
      </c>
      <c r="Q275" s="57">
        <v>0</v>
      </c>
      <c r="R275" s="57">
        <v>0</v>
      </c>
      <c r="S275" s="57">
        <v>0</v>
      </c>
      <c r="T275" s="57">
        <v>147467.11639250818</v>
      </c>
      <c r="U275" s="57">
        <v>9032.6267467462549</v>
      </c>
      <c r="V275" s="57">
        <v>0</v>
      </c>
      <c r="W275" s="57">
        <v>0</v>
      </c>
      <c r="X275" s="57">
        <v>0</v>
      </c>
      <c r="Y275" s="57">
        <v>0</v>
      </c>
      <c r="Z275" s="57">
        <v>156499.74313925442</v>
      </c>
      <c r="AA275" s="57">
        <v>0</v>
      </c>
      <c r="AB275" s="57">
        <v>0</v>
      </c>
      <c r="AC275" s="57">
        <v>0</v>
      </c>
      <c r="AD275" s="57">
        <v>0</v>
      </c>
      <c r="AE275" s="36">
        <v>1286.007005832292</v>
      </c>
      <c r="AF275" s="36">
        <v>7688.4200621376494</v>
      </c>
      <c r="AG275" s="36">
        <v>8974.4270679699421</v>
      </c>
      <c r="AH275" s="36">
        <v>165474.17020722438</v>
      </c>
      <c r="AI275" s="36">
        <v>0</v>
      </c>
      <c r="AJ275" s="36">
        <v>962.97019203434024</v>
      </c>
      <c r="AK275" s="36">
        <v>166437.14039925873</v>
      </c>
    </row>
    <row r="276" spans="1:37" ht="15.75" customHeight="1" x14ac:dyDescent="0.3">
      <c r="A276" s="54" t="s">
        <v>496</v>
      </c>
      <c r="B276" s="54">
        <v>275</v>
      </c>
      <c r="C276" s="54" t="s">
        <v>48</v>
      </c>
      <c r="D276" s="54">
        <v>376</v>
      </c>
      <c r="E276" s="55" t="s">
        <v>234</v>
      </c>
      <c r="F276" s="54" t="s">
        <v>183</v>
      </c>
      <c r="G276" s="54" t="s">
        <v>307</v>
      </c>
      <c r="H276" s="54">
        <v>903200</v>
      </c>
      <c r="I276" s="54">
        <v>90</v>
      </c>
      <c r="J276" s="55" t="s">
        <v>365</v>
      </c>
      <c r="K276" s="56">
        <v>949</v>
      </c>
      <c r="L276" s="54">
        <v>12</v>
      </c>
      <c r="M276" s="57">
        <v>949</v>
      </c>
      <c r="N276" s="58" t="s">
        <v>135</v>
      </c>
      <c r="O276" s="54" t="s">
        <v>136</v>
      </c>
      <c r="P276" s="54" t="s">
        <v>154</v>
      </c>
      <c r="Q276" s="57">
        <v>0</v>
      </c>
      <c r="R276" s="57">
        <v>0</v>
      </c>
      <c r="S276" s="57">
        <v>0</v>
      </c>
      <c r="T276" s="57">
        <v>0</v>
      </c>
      <c r="U276" s="57">
        <v>0</v>
      </c>
      <c r="V276" s="57">
        <v>0</v>
      </c>
      <c r="W276" s="57">
        <v>0</v>
      </c>
      <c r="X276" s="57">
        <v>0</v>
      </c>
      <c r="Y276" s="57">
        <v>0</v>
      </c>
      <c r="Z276" s="57">
        <v>0</v>
      </c>
      <c r="AA276" s="57">
        <v>0</v>
      </c>
      <c r="AB276" s="57">
        <v>0</v>
      </c>
      <c r="AC276" s="57">
        <v>0</v>
      </c>
      <c r="AD276" s="57">
        <v>0</v>
      </c>
      <c r="AE276" s="36">
        <v>0</v>
      </c>
      <c r="AF276" s="36">
        <v>0</v>
      </c>
      <c r="AG276" s="36">
        <v>0</v>
      </c>
      <c r="AH276" s="36">
        <v>0</v>
      </c>
      <c r="AI276" s="36">
        <v>0</v>
      </c>
      <c r="AJ276" s="36">
        <v>0</v>
      </c>
      <c r="AK276" s="36">
        <v>0</v>
      </c>
    </row>
    <row r="277" spans="1:37" ht="15.75" customHeight="1" x14ac:dyDescent="0.3">
      <c r="A277" s="54" t="s">
        <v>496</v>
      </c>
      <c r="B277" s="54">
        <v>276</v>
      </c>
      <c r="C277" s="54" t="s">
        <v>45</v>
      </c>
      <c r="D277" s="54">
        <v>377</v>
      </c>
      <c r="E277" s="55" t="s">
        <v>77</v>
      </c>
      <c r="F277" s="54" t="s">
        <v>182</v>
      </c>
      <c r="G277" s="54" t="s">
        <v>307</v>
      </c>
      <c r="H277" s="54">
        <v>201400</v>
      </c>
      <c r="I277" s="54">
        <v>25</v>
      </c>
      <c r="J277" s="55" t="s">
        <v>501</v>
      </c>
      <c r="K277" s="56">
        <v>1399</v>
      </c>
      <c r="L277" s="54">
        <v>12</v>
      </c>
      <c r="M277" s="57">
        <v>1399</v>
      </c>
      <c r="N277" s="58" t="s">
        <v>158</v>
      </c>
      <c r="O277" s="54" t="s">
        <v>136</v>
      </c>
      <c r="P277" s="54" t="s">
        <v>154</v>
      </c>
      <c r="Q277" s="57">
        <v>0</v>
      </c>
      <c r="R277" s="57">
        <v>0</v>
      </c>
      <c r="S277" s="57">
        <v>0</v>
      </c>
      <c r="T277" s="57">
        <v>36815.013651005436</v>
      </c>
      <c r="U277" s="57">
        <v>1245.9716839576031</v>
      </c>
      <c r="V277" s="57">
        <v>0</v>
      </c>
      <c r="W277" s="57">
        <v>12789.52387305823</v>
      </c>
      <c r="X277" s="57">
        <v>166.65872486419516</v>
      </c>
      <c r="Y277" s="57">
        <v>12956.182597922425</v>
      </c>
      <c r="Z277" s="57">
        <v>51017.167932885466</v>
      </c>
      <c r="AA277" s="57">
        <v>0</v>
      </c>
      <c r="AB277" s="57">
        <v>0</v>
      </c>
      <c r="AC277" s="57">
        <v>0</v>
      </c>
      <c r="AD277" s="57">
        <v>0</v>
      </c>
      <c r="AE277" s="36">
        <v>177.39339392224178</v>
      </c>
      <c r="AF277" s="36">
        <v>1060.5501544991689</v>
      </c>
      <c r="AG277" s="36">
        <v>1237.9435484214107</v>
      </c>
      <c r="AH277" s="36">
        <v>52255.111481306878</v>
      </c>
      <c r="AI277" s="36">
        <v>0</v>
      </c>
      <c r="AJ277" s="36">
        <v>132.83329704752927</v>
      </c>
      <c r="AK277" s="36">
        <v>52387.944778354409</v>
      </c>
    </row>
    <row r="278" spans="1:37" ht="15.75" customHeight="1" x14ac:dyDescent="0.3">
      <c r="A278" s="54" t="s">
        <v>496</v>
      </c>
      <c r="B278" s="54">
        <v>277</v>
      </c>
      <c r="C278" s="54" t="s">
        <v>51</v>
      </c>
      <c r="D278" s="54">
        <v>378</v>
      </c>
      <c r="E278" s="55" t="s">
        <v>235</v>
      </c>
      <c r="F278" s="54" t="s">
        <v>179</v>
      </c>
      <c r="G278" s="54" t="s">
        <v>307</v>
      </c>
      <c r="H278" s="54">
        <v>601600</v>
      </c>
      <c r="I278" s="54">
        <v>60</v>
      </c>
      <c r="J278" s="55" t="s">
        <v>309</v>
      </c>
      <c r="K278" s="56">
        <v>731</v>
      </c>
      <c r="L278" s="54">
        <v>12</v>
      </c>
      <c r="M278" s="57">
        <v>731</v>
      </c>
      <c r="N278" s="58" t="s">
        <v>135</v>
      </c>
      <c r="O278" s="54" t="s">
        <v>136</v>
      </c>
      <c r="P278" s="54" t="s">
        <v>154</v>
      </c>
      <c r="Q278" s="57">
        <v>0</v>
      </c>
      <c r="R278" s="57">
        <v>0</v>
      </c>
      <c r="S278" s="57">
        <v>0</v>
      </c>
      <c r="T278" s="57">
        <v>0</v>
      </c>
      <c r="U278" s="57">
        <v>0</v>
      </c>
      <c r="V278" s="57">
        <v>0</v>
      </c>
      <c r="W278" s="57">
        <v>0</v>
      </c>
      <c r="X278" s="57">
        <v>0</v>
      </c>
      <c r="Y278" s="57">
        <v>0</v>
      </c>
      <c r="Z278" s="57">
        <v>0</v>
      </c>
      <c r="AA278" s="57">
        <v>0</v>
      </c>
      <c r="AB278" s="57">
        <v>0</v>
      </c>
      <c r="AC278" s="57">
        <v>0</v>
      </c>
      <c r="AD278" s="57">
        <v>0</v>
      </c>
      <c r="AE278" s="36">
        <v>0</v>
      </c>
      <c r="AF278" s="36">
        <v>0</v>
      </c>
      <c r="AG278" s="36">
        <v>0</v>
      </c>
      <c r="AH278" s="36">
        <v>0</v>
      </c>
      <c r="AI278" s="36">
        <v>0</v>
      </c>
      <c r="AJ278" s="36">
        <v>0</v>
      </c>
      <c r="AK278" s="36">
        <v>0</v>
      </c>
    </row>
    <row r="279" spans="1:37" ht="15.75" customHeight="1" x14ac:dyDescent="0.3">
      <c r="A279" s="54" t="s">
        <v>496</v>
      </c>
      <c r="B279" s="54">
        <v>278</v>
      </c>
      <c r="C279" s="54" t="s">
        <v>51</v>
      </c>
      <c r="D279" s="54">
        <v>379</v>
      </c>
      <c r="E279" s="55" t="s">
        <v>236</v>
      </c>
      <c r="F279" s="54" t="s">
        <v>179</v>
      </c>
      <c r="G279" s="54" t="s">
        <v>307</v>
      </c>
      <c r="H279" s="54">
        <v>601600</v>
      </c>
      <c r="I279" s="54">
        <v>60</v>
      </c>
      <c r="J279" s="55" t="s">
        <v>309</v>
      </c>
      <c r="K279" s="56">
        <v>870</v>
      </c>
      <c r="L279" s="54">
        <v>12</v>
      </c>
      <c r="M279" s="57">
        <v>870</v>
      </c>
      <c r="N279" s="58" t="s">
        <v>135</v>
      </c>
      <c r="O279" s="54" t="s">
        <v>136</v>
      </c>
      <c r="P279" s="54" t="s">
        <v>154</v>
      </c>
      <c r="Q279" s="57">
        <v>0</v>
      </c>
      <c r="R279" s="57">
        <v>0</v>
      </c>
      <c r="S279" s="57">
        <v>0</v>
      </c>
      <c r="T279" s="57">
        <v>0</v>
      </c>
      <c r="U279" s="57">
        <v>0</v>
      </c>
      <c r="V279" s="57">
        <v>0</v>
      </c>
      <c r="W279" s="57">
        <v>0</v>
      </c>
      <c r="X279" s="57">
        <v>0</v>
      </c>
      <c r="Y279" s="57">
        <v>0</v>
      </c>
      <c r="Z279" s="57">
        <v>0</v>
      </c>
      <c r="AA279" s="57">
        <v>0</v>
      </c>
      <c r="AB279" s="57">
        <v>0</v>
      </c>
      <c r="AC279" s="57">
        <v>0</v>
      </c>
      <c r="AD279" s="57">
        <v>0</v>
      </c>
      <c r="AE279" s="36">
        <v>0</v>
      </c>
      <c r="AF279" s="36">
        <v>0</v>
      </c>
      <c r="AG279" s="36">
        <v>0</v>
      </c>
      <c r="AH279" s="36">
        <v>0</v>
      </c>
      <c r="AI279" s="36">
        <v>0</v>
      </c>
      <c r="AJ279" s="36">
        <v>0</v>
      </c>
      <c r="AK279" s="36">
        <v>0</v>
      </c>
    </row>
    <row r="280" spans="1:37" ht="15.75" customHeight="1" x14ac:dyDescent="0.3">
      <c r="A280" s="54" t="s">
        <v>496</v>
      </c>
      <c r="B280" s="54">
        <v>279</v>
      </c>
      <c r="C280" s="54" t="s">
        <v>48</v>
      </c>
      <c r="D280" s="54">
        <v>382</v>
      </c>
      <c r="E280" s="55" t="s">
        <v>237</v>
      </c>
      <c r="F280" s="54" t="s">
        <v>182</v>
      </c>
      <c r="G280" s="54" t="s">
        <v>307</v>
      </c>
      <c r="H280" s="54">
        <v>903100</v>
      </c>
      <c r="I280" s="54">
        <v>90</v>
      </c>
      <c r="J280" s="55" t="s">
        <v>374</v>
      </c>
      <c r="K280" s="56">
        <v>1374</v>
      </c>
      <c r="L280" s="54">
        <v>12</v>
      </c>
      <c r="M280" s="57">
        <v>1374</v>
      </c>
      <c r="N280" s="58" t="s">
        <v>135</v>
      </c>
      <c r="O280" s="54" t="s">
        <v>138</v>
      </c>
      <c r="P280" s="54" t="s">
        <v>142</v>
      </c>
      <c r="Q280" s="57">
        <v>15350.262245276414</v>
      </c>
      <c r="R280" s="57">
        <v>0</v>
      </c>
      <c r="S280" s="57">
        <v>0</v>
      </c>
      <c r="T280" s="57">
        <v>0</v>
      </c>
      <c r="U280" s="57">
        <v>0</v>
      </c>
      <c r="V280" s="57">
        <v>0</v>
      </c>
      <c r="W280" s="57">
        <v>0</v>
      </c>
      <c r="X280" s="57">
        <v>0</v>
      </c>
      <c r="Y280" s="57">
        <v>0</v>
      </c>
      <c r="Z280" s="57">
        <v>15350.262245276414</v>
      </c>
      <c r="AA280" s="57">
        <v>0</v>
      </c>
      <c r="AB280" s="57">
        <v>9450.4098124800021</v>
      </c>
      <c r="AC280" s="57">
        <v>0</v>
      </c>
      <c r="AD280" s="57">
        <v>9450.4098124800021</v>
      </c>
      <c r="AE280" s="36">
        <v>174.22339045686937</v>
      </c>
      <c r="AF280" s="36">
        <v>1041.5982217883188</v>
      </c>
      <c r="AG280" s="36">
        <v>1215.8216122451881</v>
      </c>
      <c r="AH280" s="36">
        <v>26016.493670001604</v>
      </c>
      <c r="AI280" s="36">
        <v>0</v>
      </c>
      <c r="AJ280" s="36">
        <v>130.45957837262702</v>
      </c>
      <c r="AK280" s="36">
        <v>26146.95324837423</v>
      </c>
    </row>
    <row r="281" spans="1:37" ht="15.75" customHeight="1" x14ac:dyDescent="0.3">
      <c r="A281" s="54" t="s">
        <v>496</v>
      </c>
      <c r="B281" s="54">
        <v>280</v>
      </c>
      <c r="C281" s="54" t="s">
        <v>49</v>
      </c>
      <c r="D281" s="54">
        <v>387</v>
      </c>
      <c r="E281" s="55" t="s">
        <v>238</v>
      </c>
      <c r="F281" s="54" t="s">
        <v>188</v>
      </c>
      <c r="G281" s="54" t="s">
        <v>307</v>
      </c>
      <c r="H281" s="54">
        <v>409050</v>
      </c>
      <c r="I281" s="54">
        <v>40</v>
      </c>
      <c r="J281" s="55" t="s">
        <v>317</v>
      </c>
      <c r="K281" s="56">
        <v>686</v>
      </c>
      <c r="L281" s="54">
        <v>12</v>
      </c>
      <c r="M281" s="57">
        <v>686</v>
      </c>
      <c r="N281" s="58" t="s">
        <v>159</v>
      </c>
      <c r="O281" s="54" t="s">
        <v>136</v>
      </c>
      <c r="P281" s="54" t="s">
        <v>154</v>
      </c>
      <c r="Q281" s="57">
        <v>0</v>
      </c>
      <c r="R281" s="57">
        <v>0</v>
      </c>
      <c r="S281" s="57">
        <v>0</v>
      </c>
      <c r="T281" s="57">
        <v>0</v>
      </c>
      <c r="U281" s="57">
        <v>610.96252694418547</v>
      </c>
      <c r="V281" s="57">
        <v>0</v>
      </c>
      <c r="W281" s="57">
        <v>0</v>
      </c>
      <c r="X281" s="57">
        <v>0</v>
      </c>
      <c r="Y281" s="57">
        <v>0</v>
      </c>
      <c r="Z281" s="57">
        <v>610.96252694418547</v>
      </c>
      <c r="AA281" s="57">
        <v>0</v>
      </c>
      <c r="AB281" s="57">
        <v>0</v>
      </c>
      <c r="AC281" s="57">
        <v>0</v>
      </c>
      <c r="AD281" s="57">
        <v>0</v>
      </c>
      <c r="AE281" s="36">
        <v>86.984895089819787</v>
      </c>
      <c r="AF281" s="36">
        <v>520.04103358572547</v>
      </c>
      <c r="AG281" s="36">
        <v>607.02592867554529</v>
      </c>
      <c r="AH281" s="36">
        <v>1217.9884556197308</v>
      </c>
      <c r="AI281" s="36">
        <v>0</v>
      </c>
      <c r="AJ281" s="36">
        <v>65.134840439317429</v>
      </c>
      <c r="AK281" s="36">
        <v>1283.1232960590482</v>
      </c>
    </row>
    <row r="282" spans="1:37" ht="15.75" customHeight="1" x14ac:dyDescent="0.3">
      <c r="A282" s="54" t="s">
        <v>496</v>
      </c>
      <c r="B282" s="54">
        <v>281</v>
      </c>
      <c r="C282" s="54" t="s">
        <v>49</v>
      </c>
      <c r="D282" s="54">
        <v>387</v>
      </c>
      <c r="E282" s="55" t="s">
        <v>238</v>
      </c>
      <c r="F282" s="54" t="s">
        <v>182</v>
      </c>
      <c r="G282" s="54" t="s">
        <v>307</v>
      </c>
      <c r="H282" s="54">
        <v>409050</v>
      </c>
      <c r="I282" s="54">
        <v>40</v>
      </c>
      <c r="J282" s="55" t="s">
        <v>317</v>
      </c>
      <c r="K282" s="56">
        <v>1993</v>
      </c>
      <c r="L282" s="54">
        <v>12</v>
      </c>
      <c r="M282" s="57">
        <v>1993</v>
      </c>
      <c r="N282" s="58" t="s">
        <v>159</v>
      </c>
      <c r="O282" s="54" t="s">
        <v>136</v>
      </c>
      <c r="P282" s="54" t="s">
        <v>154</v>
      </c>
      <c r="Q282" s="57">
        <v>0</v>
      </c>
      <c r="R282" s="57">
        <v>0</v>
      </c>
      <c r="S282" s="57">
        <v>0</v>
      </c>
      <c r="T282" s="57">
        <v>0</v>
      </c>
      <c r="U282" s="57">
        <v>1774.9975454807025</v>
      </c>
      <c r="V282" s="57">
        <v>0</v>
      </c>
      <c r="W282" s="57">
        <v>0</v>
      </c>
      <c r="X282" s="57">
        <v>0</v>
      </c>
      <c r="Y282" s="57">
        <v>0</v>
      </c>
      <c r="Z282" s="57">
        <v>1774.9975454807025</v>
      </c>
      <c r="AA282" s="57">
        <v>0</v>
      </c>
      <c r="AB282" s="57">
        <v>0</v>
      </c>
      <c r="AC282" s="57">
        <v>0</v>
      </c>
      <c r="AD282" s="57">
        <v>0</v>
      </c>
      <c r="AE282" s="36">
        <v>252.71267625949102</v>
      </c>
      <c r="AF282" s="36">
        <v>1510.8480757089662</v>
      </c>
      <c r="AG282" s="36">
        <v>1763.5607519684572</v>
      </c>
      <c r="AH282" s="36">
        <v>3538.5582974491599</v>
      </c>
      <c r="AI282" s="36">
        <v>0</v>
      </c>
      <c r="AJ282" s="36">
        <v>189.23285276320644</v>
      </c>
      <c r="AK282" s="36">
        <v>3727.7911502123661</v>
      </c>
    </row>
    <row r="283" spans="1:37" ht="15.75" customHeight="1" x14ac:dyDescent="0.3">
      <c r="A283" s="54" t="s">
        <v>496</v>
      </c>
      <c r="B283" s="54">
        <v>282</v>
      </c>
      <c r="C283" s="54" t="s">
        <v>49</v>
      </c>
      <c r="D283" s="54">
        <v>388</v>
      </c>
      <c r="E283" s="55" t="s">
        <v>239</v>
      </c>
      <c r="F283" s="54" t="s">
        <v>188</v>
      </c>
      <c r="G283" s="54" t="s">
        <v>307</v>
      </c>
      <c r="H283" s="54">
        <v>409050</v>
      </c>
      <c r="I283" s="54">
        <v>40</v>
      </c>
      <c r="J283" s="55" t="s">
        <v>317</v>
      </c>
      <c r="K283" s="56">
        <v>484</v>
      </c>
      <c r="L283" s="54">
        <v>12</v>
      </c>
      <c r="M283" s="57">
        <v>484</v>
      </c>
      <c r="N283" s="58" t="s">
        <v>148</v>
      </c>
      <c r="O283" s="54" t="s">
        <v>136</v>
      </c>
      <c r="P283" s="54" t="s">
        <v>154</v>
      </c>
      <c r="Q283" s="57">
        <v>0</v>
      </c>
      <c r="R283" s="57">
        <v>0</v>
      </c>
      <c r="S283" s="57">
        <v>0</v>
      </c>
      <c r="T283" s="57">
        <v>0</v>
      </c>
      <c r="U283" s="57">
        <v>431.05810938919211</v>
      </c>
      <c r="V283" s="57">
        <v>0</v>
      </c>
      <c r="W283" s="57">
        <v>0</v>
      </c>
      <c r="X283" s="57">
        <v>0</v>
      </c>
      <c r="Y283" s="57">
        <v>0</v>
      </c>
      <c r="Z283" s="57">
        <v>431.05810938919211</v>
      </c>
      <c r="AA283" s="57">
        <v>0</v>
      </c>
      <c r="AB283" s="57">
        <v>0</v>
      </c>
      <c r="AC283" s="57">
        <v>0</v>
      </c>
      <c r="AD283" s="57">
        <v>0</v>
      </c>
      <c r="AE283" s="36">
        <v>61.371267089610463</v>
      </c>
      <c r="AF283" s="36">
        <v>366.90941728205706</v>
      </c>
      <c r="AG283" s="36">
        <v>428.28068437166752</v>
      </c>
      <c r="AH283" s="36">
        <v>859.33879376085963</v>
      </c>
      <c r="AI283" s="36">
        <v>0</v>
      </c>
      <c r="AJ283" s="36">
        <v>45.955193546107338</v>
      </c>
      <c r="AK283" s="36">
        <v>905.29398730696698</v>
      </c>
    </row>
    <row r="284" spans="1:37" ht="15.75" customHeight="1" x14ac:dyDescent="0.3">
      <c r="A284" s="54" t="s">
        <v>496</v>
      </c>
      <c r="B284" s="54">
        <v>283</v>
      </c>
      <c r="C284" s="54" t="s">
        <v>49</v>
      </c>
      <c r="D284" s="54">
        <v>388</v>
      </c>
      <c r="E284" s="55" t="s">
        <v>239</v>
      </c>
      <c r="F284" s="54" t="s">
        <v>182</v>
      </c>
      <c r="G284" s="54" t="s">
        <v>307</v>
      </c>
      <c r="H284" s="54">
        <v>409050</v>
      </c>
      <c r="I284" s="54">
        <v>40</v>
      </c>
      <c r="J284" s="55" t="s">
        <v>317</v>
      </c>
      <c r="K284" s="56">
        <v>1042</v>
      </c>
      <c r="L284" s="54">
        <v>12</v>
      </c>
      <c r="M284" s="57">
        <v>1042</v>
      </c>
      <c r="N284" s="58" t="s">
        <v>148</v>
      </c>
      <c r="O284" s="54" t="s">
        <v>136</v>
      </c>
      <c r="P284" s="54" t="s">
        <v>154</v>
      </c>
      <c r="Q284" s="57">
        <v>0</v>
      </c>
      <c r="R284" s="57">
        <v>0</v>
      </c>
      <c r="S284" s="57">
        <v>0</v>
      </c>
      <c r="T284" s="57">
        <v>0</v>
      </c>
      <c r="U284" s="57">
        <v>928.02179748664923</v>
      </c>
      <c r="V284" s="57">
        <v>0</v>
      </c>
      <c r="W284" s="57">
        <v>0</v>
      </c>
      <c r="X284" s="57">
        <v>0</v>
      </c>
      <c r="Y284" s="57">
        <v>0</v>
      </c>
      <c r="Z284" s="57">
        <v>928.02179748664923</v>
      </c>
      <c r="AA284" s="57">
        <v>0</v>
      </c>
      <c r="AB284" s="57">
        <v>0</v>
      </c>
      <c r="AC284" s="57">
        <v>0</v>
      </c>
      <c r="AD284" s="57">
        <v>0</v>
      </c>
      <c r="AE284" s="36">
        <v>132.12574443672335</v>
      </c>
      <c r="AF284" s="36">
        <v>789.91655538823034</v>
      </c>
      <c r="AG284" s="36">
        <v>922.04229982495372</v>
      </c>
      <c r="AH284" s="36">
        <v>1850.0640973116028</v>
      </c>
      <c r="AI284" s="36">
        <v>0</v>
      </c>
      <c r="AJ284" s="36">
        <v>98.936594369925302</v>
      </c>
      <c r="AK284" s="36">
        <v>1949.0006916815282</v>
      </c>
    </row>
    <row r="285" spans="1:37" ht="15.75" customHeight="1" x14ac:dyDescent="0.3">
      <c r="A285" s="54" t="s">
        <v>496</v>
      </c>
      <c r="B285" s="54">
        <v>284</v>
      </c>
      <c r="C285" s="54" t="s">
        <v>49</v>
      </c>
      <c r="D285" s="54">
        <v>397</v>
      </c>
      <c r="E285" s="55" t="s">
        <v>240</v>
      </c>
      <c r="F285" s="54" t="s">
        <v>188</v>
      </c>
      <c r="G285" s="54" t="s">
        <v>307</v>
      </c>
      <c r="H285" s="54">
        <v>409050</v>
      </c>
      <c r="I285" s="54">
        <v>40</v>
      </c>
      <c r="J285" s="55" t="s">
        <v>317</v>
      </c>
      <c r="K285" s="56">
        <v>1155</v>
      </c>
      <c r="L285" s="54">
        <v>12</v>
      </c>
      <c r="M285" s="57">
        <v>1155</v>
      </c>
      <c r="N285" s="58" t="s">
        <v>160</v>
      </c>
      <c r="O285" s="54" t="s">
        <v>136</v>
      </c>
      <c r="P285" s="54" t="s">
        <v>154</v>
      </c>
      <c r="Q285" s="57">
        <v>0</v>
      </c>
      <c r="R285" s="57">
        <v>0</v>
      </c>
      <c r="S285" s="57">
        <v>0</v>
      </c>
      <c r="T285" s="57">
        <v>29461.286337004924</v>
      </c>
      <c r="U285" s="57">
        <v>1028.6613974060267</v>
      </c>
      <c r="V285" s="57">
        <v>10827.279118818842</v>
      </c>
      <c r="W285" s="57">
        <v>8120.4593391141316</v>
      </c>
      <c r="X285" s="57">
        <v>297.75017576751816</v>
      </c>
      <c r="Y285" s="57">
        <v>19245.488633700494</v>
      </c>
      <c r="Z285" s="57">
        <v>49735.436368111448</v>
      </c>
      <c r="AA285" s="57">
        <v>0</v>
      </c>
      <c r="AB285" s="57">
        <v>0</v>
      </c>
      <c r="AC285" s="57">
        <v>0</v>
      </c>
      <c r="AD285" s="57">
        <v>0</v>
      </c>
      <c r="AE285" s="36">
        <v>146.45416010020679</v>
      </c>
      <c r="AF285" s="36">
        <v>875.57929124127247</v>
      </c>
      <c r="AG285" s="36">
        <v>1022.0334513414792</v>
      </c>
      <c r="AH285" s="36">
        <v>50757.469819452926</v>
      </c>
      <c r="AI285" s="36">
        <v>0</v>
      </c>
      <c r="AJ285" s="36">
        <v>109.66580278048342</v>
      </c>
      <c r="AK285" s="36">
        <v>50867.135622233407</v>
      </c>
    </row>
    <row r="286" spans="1:37" ht="15.75" customHeight="1" x14ac:dyDescent="0.3">
      <c r="A286" s="54" t="s">
        <v>496</v>
      </c>
      <c r="B286" s="54">
        <v>285</v>
      </c>
      <c r="C286" s="54" t="s">
        <v>49</v>
      </c>
      <c r="D286" s="54">
        <v>397</v>
      </c>
      <c r="E286" s="55" t="s">
        <v>240</v>
      </c>
      <c r="F286" s="54" t="s">
        <v>182</v>
      </c>
      <c r="G286" s="54" t="s">
        <v>307</v>
      </c>
      <c r="H286" s="54">
        <v>409050</v>
      </c>
      <c r="I286" s="54">
        <v>40</v>
      </c>
      <c r="J286" s="55" t="s">
        <v>317</v>
      </c>
      <c r="K286" s="56">
        <v>3112</v>
      </c>
      <c r="L286" s="54">
        <v>12</v>
      </c>
      <c r="M286" s="57">
        <v>3112</v>
      </c>
      <c r="N286" s="58" t="s">
        <v>160</v>
      </c>
      <c r="O286" s="54" t="s">
        <v>136</v>
      </c>
      <c r="P286" s="54" t="s">
        <v>154</v>
      </c>
      <c r="Q286" s="57">
        <v>0</v>
      </c>
      <c r="R286" s="57">
        <v>0</v>
      </c>
      <c r="S286" s="57">
        <v>0</v>
      </c>
      <c r="T286" s="57">
        <v>79379.673662995076</v>
      </c>
      <c r="U286" s="57">
        <v>2771.5967694610868</v>
      </c>
      <c r="V286" s="57">
        <v>29172.720881181154</v>
      </c>
      <c r="W286" s="57">
        <v>21879.540660885868</v>
      </c>
      <c r="X286" s="57">
        <v>802.24982423248173</v>
      </c>
      <c r="Y286" s="57">
        <v>51854.511366299499</v>
      </c>
      <c r="Z286" s="57">
        <v>134005.78179875566</v>
      </c>
      <c r="AA286" s="57">
        <v>0</v>
      </c>
      <c r="AB286" s="57">
        <v>0</v>
      </c>
      <c r="AC286" s="57">
        <v>0</v>
      </c>
      <c r="AD286" s="57">
        <v>0</v>
      </c>
      <c r="AE286" s="36">
        <v>394.60203136956147</v>
      </c>
      <c r="AF286" s="36">
        <v>2359.1365838466145</v>
      </c>
      <c r="AG286" s="36">
        <v>2753.7386152161762</v>
      </c>
      <c r="AH286" s="36">
        <v>136759.52041397183</v>
      </c>
      <c r="AI286" s="36">
        <v>0</v>
      </c>
      <c r="AJ286" s="36">
        <v>295.48050065183065</v>
      </c>
      <c r="AK286" s="36">
        <v>137055.00091462367</v>
      </c>
    </row>
    <row r="287" spans="1:37" ht="15.75" customHeight="1" x14ac:dyDescent="0.3">
      <c r="A287" s="54" t="s">
        <v>496</v>
      </c>
      <c r="B287" s="54">
        <v>286</v>
      </c>
      <c r="C287" s="54" t="s">
        <v>49</v>
      </c>
      <c r="D287" s="54">
        <v>398</v>
      </c>
      <c r="E287" s="55" t="s">
        <v>241</v>
      </c>
      <c r="F287" s="54" t="s">
        <v>188</v>
      </c>
      <c r="G287" s="54" t="s">
        <v>307</v>
      </c>
      <c r="H287" s="54">
        <v>409050</v>
      </c>
      <c r="I287" s="54">
        <v>40</v>
      </c>
      <c r="J287" s="55" t="s">
        <v>317</v>
      </c>
      <c r="K287" s="56">
        <v>3901</v>
      </c>
      <c r="L287" s="54">
        <v>12</v>
      </c>
      <c r="M287" s="57">
        <v>3901</v>
      </c>
      <c r="N287" s="58" t="s">
        <v>161</v>
      </c>
      <c r="O287" s="54" t="s">
        <v>136</v>
      </c>
      <c r="P287" s="54" t="s">
        <v>154</v>
      </c>
      <c r="Q287" s="57">
        <v>0</v>
      </c>
      <c r="R287" s="57">
        <v>0</v>
      </c>
      <c r="S287" s="57">
        <v>0</v>
      </c>
      <c r="T287" s="57">
        <v>91027.983217784989</v>
      </c>
      <c r="U287" s="57">
        <v>3474.2927370397492</v>
      </c>
      <c r="V287" s="57">
        <v>54037.772822488012</v>
      </c>
      <c r="W287" s="57">
        <v>27856.076491654843</v>
      </c>
      <c r="X287" s="57">
        <v>0</v>
      </c>
      <c r="Y287" s="57">
        <v>81893.849314142863</v>
      </c>
      <c r="Z287" s="57">
        <v>176396.12526896759</v>
      </c>
      <c r="AA287" s="57">
        <v>0</v>
      </c>
      <c r="AB287" s="57">
        <v>0</v>
      </c>
      <c r="AC287" s="57">
        <v>0</v>
      </c>
      <c r="AD287" s="57">
        <v>0</v>
      </c>
      <c r="AE287" s="36">
        <v>494.64734073671571</v>
      </c>
      <c r="AF287" s="36">
        <v>2957.2595802010424</v>
      </c>
      <c r="AG287" s="36">
        <v>3451.9069209377581</v>
      </c>
      <c r="AH287" s="36">
        <v>179848.03218990535</v>
      </c>
      <c r="AI287" s="36">
        <v>0</v>
      </c>
      <c r="AJ287" s="36">
        <v>370.39506203174528</v>
      </c>
      <c r="AK287" s="36">
        <v>180218.4272519371</v>
      </c>
    </row>
    <row r="288" spans="1:37" ht="15.75" customHeight="1" x14ac:dyDescent="0.3">
      <c r="A288" s="54" t="s">
        <v>496</v>
      </c>
      <c r="B288" s="54">
        <v>287</v>
      </c>
      <c r="C288" s="54" t="s">
        <v>49</v>
      </c>
      <c r="D288" s="54">
        <v>398</v>
      </c>
      <c r="E288" s="55" t="s">
        <v>241</v>
      </c>
      <c r="F288" s="54" t="s">
        <v>182</v>
      </c>
      <c r="G288" s="54" t="s">
        <v>307</v>
      </c>
      <c r="H288" s="54">
        <v>409050</v>
      </c>
      <c r="I288" s="54">
        <v>40</v>
      </c>
      <c r="J288" s="55" t="s">
        <v>317</v>
      </c>
      <c r="K288" s="56">
        <v>7004</v>
      </c>
      <c r="L288" s="54">
        <v>12</v>
      </c>
      <c r="M288" s="57">
        <v>7004</v>
      </c>
      <c r="N288" s="58" t="s">
        <v>161</v>
      </c>
      <c r="O288" s="54" t="s">
        <v>136</v>
      </c>
      <c r="P288" s="54" t="s">
        <v>154</v>
      </c>
      <c r="Q288" s="57">
        <v>0</v>
      </c>
      <c r="R288" s="57">
        <v>0</v>
      </c>
      <c r="S288" s="57">
        <v>0</v>
      </c>
      <c r="T288" s="57">
        <v>163435.01524157039</v>
      </c>
      <c r="U288" s="57">
        <v>6237.873963144425</v>
      </c>
      <c r="V288" s="57">
        <v>97021.420366240956</v>
      </c>
      <c r="W288" s="57">
        <v>50013.832285965269</v>
      </c>
      <c r="X288" s="57">
        <v>0</v>
      </c>
      <c r="Y288" s="57">
        <v>147035.25265220623</v>
      </c>
      <c r="Z288" s="57">
        <v>316708.14185692102</v>
      </c>
      <c r="AA288" s="57">
        <v>0</v>
      </c>
      <c r="AB288" s="57">
        <v>0</v>
      </c>
      <c r="AC288" s="57">
        <v>0</v>
      </c>
      <c r="AD288" s="57">
        <v>0</v>
      </c>
      <c r="AE288" s="36">
        <v>888.10817085874305</v>
      </c>
      <c r="AF288" s="36">
        <v>5309.5734682717512</v>
      </c>
      <c r="AG288" s="36">
        <v>6197.6816391304947</v>
      </c>
      <c r="AH288" s="36">
        <v>322905.82349605154</v>
      </c>
      <c r="AI288" s="36">
        <v>0</v>
      </c>
      <c r="AJ288" s="36">
        <v>665.02102396061116</v>
      </c>
      <c r="AK288" s="36">
        <v>323570.84452001215</v>
      </c>
    </row>
    <row r="289" spans="1:37" ht="15.75" customHeight="1" x14ac:dyDescent="0.3">
      <c r="A289" s="54" t="s">
        <v>496</v>
      </c>
      <c r="B289" s="54">
        <v>288</v>
      </c>
      <c r="C289" s="54" t="s">
        <v>49</v>
      </c>
      <c r="D289" s="54">
        <v>398</v>
      </c>
      <c r="E289" s="55" t="s">
        <v>241</v>
      </c>
      <c r="F289" s="54" t="s">
        <v>188</v>
      </c>
      <c r="G289" s="54" t="s">
        <v>335</v>
      </c>
      <c r="H289" s="54">
        <v>409050</v>
      </c>
      <c r="I289" s="54">
        <v>40</v>
      </c>
      <c r="J289" s="55" t="s">
        <v>317</v>
      </c>
      <c r="K289" s="56">
        <v>2247</v>
      </c>
      <c r="L289" s="54">
        <v>12</v>
      </c>
      <c r="M289" s="57">
        <v>2247</v>
      </c>
      <c r="N289" s="58" t="s">
        <v>161</v>
      </c>
      <c r="O289" s="54" t="s">
        <v>136</v>
      </c>
      <c r="P289" s="54" t="s">
        <v>154</v>
      </c>
      <c r="Q289" s="57">
        <v>0</v>
      </c>
      <c r="R289" s="57">
        <v>0</v>
      </c>
      <c r="S289" s="57">
        <v>0</v>
      </c>
      <c r="T289" s="57">
        <v>52432.678362051498</v>
      </c>
      <c r="U289" s="57">
        <v>2001.2139913171793</v>
      </c>
      <c r="V289" s="57">
        <v>31126.089600648695</v>
      </c>
      <c r="W289" s="57">
        <v>16045.271437259276</v>
      </c>
      <c r="X289" s="57">
        <v>0</v>
      </c>
      <c r="Y289" s="57">
        <v>47171.361037907969</v>
      </c>
      <c r="Z289" s="57">
        <v>101605.25339127664</v>
      </c>
      <c r="AA289" s="57">
        <v>0</v>
      </c>
      <c r="AB289" s="57">
        <v>0</v>
      </c>
      <c r="AC289" s="57">
        <v>0</v>
      </c>
      <c r="AD289" s="57">
        <v>0</v>
      </c>
      <c r="AE289" s="36">
        <v>284.91991146767504</v>
      </c>
      <c r="AF289" s="36">
        <v>1703.3997120512026</v>
      </c>
      <c r="AG289" s="36">
        <v>1988.3196235188777</v>
      </c>
      <c r="AH289" s="36">
        <v>103593.57301479552</v>
      </c>
      <c r="AI289" s="36">
        <v>0</v>
      </c>
      <c r="AJ289" s="36">
        <v>213.34983450021321</v>
      </c>
      <c r="AK289" s="36">
        <v>103806.92284929573</v>
      </c>
    </row>
    <row r="290" spans="1:37" ht="15.75" customHeight="1" x14ac:dyDescent="0.3">
      <c r="A290" s="54" t="s">
        <v>496</v>
      </c>
      <c r="B290" s="54">
        <v>289</v>
      </c>
      <c r="C290" s="54" t="s">
        <v>49</v>
      </c>
      <c r="D290" s="54">
        <v>398</v>
      </c>
      <c r="E290" s="55" t="s">
        <v>241</v>
      </c>
      <c r="F290" s="54" t="s">
        <v>182</v>
      </c>
      <c r="G290" s="54" t="s">
        <v>335</v>
      </c>
      <c r="H290" s="54">
        <v>409050</v>
      </c>
      <c r="I290" s="54">
        <v>40</v>
      </c>
      <c r="J290" s="55" t="s">
        <v>317</v>
      </c>
      <c r="K290" s="56">
        <v>1647</v>
      </c>
      <c r="L290" s="54">
        <v>12</v>
      </c>
      <c r="M290" s="57">
        <v>1647</v>
      </c>
      <c r="N290" s="58" t="s">
        <v>161</v>
      </c>
      <c r="O290" s="54" t="s">
        <v>136</v>
      </c>
      <c r="P290" s="54" t="s">
        <v>154</v>
      </c>
      <c r="Q290" s="57">
        <v>0</v>
      </c>
      <c r="R290" s="57">
        <v>0</v>
      </c>
      <c r="S290" s="57">
        <v>0</v>
      </c>
      <c r="T290" s="57">
        <v>38431.963178593149</v>
      </c>
      <c r="U290" s="57">
        <v>1466.8444342231396</v>
      </c>
      <c r="V290" s="57">
        <v>22814.717210622341</v>
      </c>
      <c r="W290" s="57">
        <v>11760.819785120617</v>
      </c>
      <c r="X290" s="57">
        <v>0</v>
      </c>
      <c r="Y290" s="57">
        <v>34575.536995742958</v>
      </c>
      <c r="Z290" s="57">
        <v>74474.344608559244</v>
      </c>
      <c r="AA290" s="57">
        <v>0</v>
      </c>
      <c r="AB290" s="57">
        <v>0</v>
      </c>
      <c r="AC290" s="57">
        <v>0</v>
      </c>
      <c r="AD290" s="57">
        <v>0</v>
      </c>
      <c r="AE290" s="36">
        <v>208.83982829873645</v>
      </c>
      <c r="AF290" s="36">
        <v>1248.5533269908017</v>
      </c>
      <c r="AG290" s="36">
        <v>1457.3931552895381</v>
      </c>
      <c r="AH290" s="36">
        <v>75931.737763848781</v>
      </c>
      <c r="AI290" s="36">
        <v>0</v>
      </c>
      <c r="AJ290" s="36">
        <v>156.38058630255946</v>
      </c>
      <c r="AK290" s="36">
        <v>76088.118350151344</v>
      </c>
    </row>
    <row r="291" spans="1:37" ht="15.75" customHeight="1" x14ac:dyDescent="0.3">
      <c r="A291" s="54" t="s">
        <v>496</v>
      </c>
      <c r="B291" s="54">
        <v>290</v>
      </c>
      <c r="C291" s="54" t="s">
        <v>46</v>
      </c>
      <c r="D291" s="54">
        <v>407</v>
      </c>
      <c r="E291" s="55" t="s">
        <v>242</v>
      </c>
      <c r="F291" s="54" t="s">
        <v>182</v>
      </c>
      <c r="G291" s="54" t="s">
        <v>307</v>
      </c>
      <c r="H291" s="54">
        <v>502700</v>
      </c>
      <c r="I291" s="54">
        <v>50</v>
      </c>
      <c r="J291" s="55" t="s">
        <v>502</v>
      </c>
      <c r="K291" s="56">
        <v>4241</v>
      </c>
      <c r="L291" s="54">
        <v>12</v>
      </c>
      <c r="M291" s="57">
        <v>4241</v>
      </c>
      <c r="N291" s="58" t="s">
        <v>135</v>
      </c>
      <c r="O291" s="54" t="s">
        <v>138</v>
      </c>
      <c r="P291" s="54" t="s">
        <v>142</v>
      </c>
      <c r="Q291" s="57">
        <v>47380.249040915041</v>
      </c>
      <c r="R291" s="57">
        <v>0</v>
      </c>
      <c r="S291" s="57">
        <v>13760</v>
      </c>
      <c r="T291" s="57">
        <v>0</v>
      </c>
      <c r="U291" s="57">
        <v>0</v>
      </c>
      <c r="V291" s="57">
        <v>0</v>
      </c>
      <c r="W291" s="57">
        <v>0</v>
      </c>
      <c r="X291" s="57">
        <v>0</v>
      </c>
      <c r="Y291" s="57">
        <v>0</v>
      </c>
      <c r="Z291" s="57">
        <v>61140.249040915041</v>
      </c>
      <c r="AA291" s="57">
        <v>0</v>
      </c>
      <c r="AB291" s="57">
        <v>29169.714712320008</v>
      </c>
      <c r="AC291" s="57">
        <v>0</v>
      </c>
      <c r="AD291" s="57">
        <v>29169.714712320008</v>
      </c>
      <c r="AE291" s="36">
        <v>537.75938786578092</v>
      </c>
      <c r="AF291" s="36">
        <v>3215.0058650686033</v>
      </c>
      <c r="AG291" s="36">
        <v>3752.7652529343841</v>
      </c>
      <c r="AH291" s="36">
        <v>94062.729006169437</v>
      </c>
      <c r="AI291" s="36">
        <v>0</v>
      </c>
      <c r="AJ291" s="36">
        <v>402.67763601041571</v>
      </c>
      <c r="AK291" s="36">
        <v>94465.406642179849</v>
      </c>
    </row>
    <row r="292" spans="1:37" ht="15.75" customHeight="1" x14ac:dyDescent="0.3">
      <c r="A292" s="54" t="s">
        <v>496</v>
      </c>
      <c r="B292" s="54">
        <v>291</v>
      </c>
      <c r="C292" s="54" t="s">
        <v>45</v>
      </c>
      <c r="D292" s="54">
        <v>409</v>
      </c>
      <c r="E292" s="55" t="s">
        <v>80</v>
      </c>
      <c r="F292" s="54" t="s">
        <v>182</v>
      </c>
      <c r="G292" s="54" t="s">
        <v>307</v>
      </c>
      <c r="H292" s="54">
        <v>200676</v>
      </c>
      <c r="I292" s="54">
        <v>25</v>
      </c>
      <c r="J292" s="55" t="s">
        <v>376</v>
      </c>
      <c r="K292" s="56">
        <v>3658</v>
      </c>
      <c r="L292" s="54">
        <v>12</v>
      </c>
      <c r="M292" s="57">
        <v>3658</v>
      </c>
      <c r="N292" s="58" t="s">
        <v>162</v>
      </c>
      <c r="O292" s="54" t="s">
        <v>136</v>
      </c>
      <c r="P292" s="54" t="s">
        <v>154</v>
      </c>
      <c r="Q292" s="57">
        <v>0</v>
      </c>
      <c r="R292" s="57">
        <v>0</v>
      </c>
      <c r="S292" s="57">
        <v>0</v>
      </c>
      <c r="T292" s="57">
        <v>65854.340618416129</v>
      </c>
      <c r="U292" s="57">
        <v>3257.8730664166628</v>
      </c>
      <c r="V292" s="57">
        <v>0</v>
      </c>
      <c r="W292" s="57">
        <v>10643.90331708315</v>
      </c>
      <c r="X292" s="57">
        <v>162.11775133808339</v>
      </c>
      <c r="Y292" s="57">
        <v>10806.021068421232</v>
      </c>
      <c r="Z292" s="57">
        <v>79918.23475325403</v>
      </c>
      <c r="AA292" s="57">
        <v>0</v>
      </c>
      <c r="AB292" s="57">
        <v>0</v>
      </c>
      <c r="AC292" s="57">
        <v>0</v>
      </c>
      <c r="AD292" s="57">
        <v>0</v>
      </c>
      <c r="AE292" s="36">
        <v>463.83490705329558</v>
      </c>
      <c r="AF292" s="36">
        <v>2773.0467942515797</v>
      </c>
      <c r="AG292" s="36">
        <v>3236.8817013048752</v>
      </c>
      <c r="AH292" s="36">
        <v>83155.116454558898</v>
      </c>
      <c r="AI292" s="36">
        <v>0</v>
      </c>
      <c r="AJ292" s="36">
        <v>347.32251651169554</v>
      </c>
      <c r="AK292" s="36">
        <v>83502.438971070587</v>
      </c>
    </row>
    <row r="293" spans="1:37" ht="15.75" customHeight="1" x14ac:dyDescent="0.3">
      <c r="A293" s="54" t="s">
        <v>496</v>
      </c>
      <c r="B293" s="54">
        <v>292</v>
      </c>
      <c r="C293" s="54" t="s">
        <v>45</v>
      </c>
      <c r="D293" s="54">
        <v>377</v>
      </c>
      <c r="E293" s="55" t="s">
        <v>77</v>
      </c>
      <c r="F293" s="54" t="s">
        <v>182</v>
      </c>
      <c r="G293" s="54" t="s">
        <v>307</v>
      </c>
      <c r="H293" s="54" t="s">
        <v>530</v>
      </c>
      <c r="I293" s="54">
        <v>25</v>
      </c>
      <c r="J293" s="55" t="s">
        <v>373</v>
      </c>
      <c r="K293" s="56">
        <v>8571</v>
      </c>
      <c r="L293" s="54">
        <v>12</v>
      </c>
      <c r="M293" s="57">
        <v>8571</v>
      </c>
      <c r="N293" s="58" t="s">
        <v>158</v>
      </c>
      <c r="O293" s="54" t="s">
        <v>136</v>
      </c>
      <c r="P293" s="54" t="s">
        <v>154</v>
      </c>
      <c r="Q293" s="57">
        <v>0</v>
      </c>
      <c r="R293" s="57">
        <v>0</v>
      </c>
      <c r="S293" s="57">
        <v>0</v>
      </c>
      <c r="T293" s="57">
        <v>225547.87848661013</v>
      </c>
      <c r="U293" s="57">
        <v>7633.46912308836</v>
      </c>
      <c r="V293" s="57">
        <v>0</v>
      </c>
      <c r="W293" s="57">
        <v>78355.260268750601</v>
      </c>
      <c r="X293" s="57">
        <v>1021.0378347469742</v>
      </c>
      <c r="Y293" s="57">
        <v>79376.298103497582</v>
      </c>
      <c r="Z293" s="57">
        <v>312557.64571319608</v>
      </c>
      <c r="AA293" s="57">
        <v>0</v>
      </c>
      <c r="AB293" s="57">
        <v>0</v>
      </c>
      <c r="AC293" s="57">
        <v>0</v>
      </c>
      <c r="AD293" s="57">
        <v>0</v>
      </c>
      <c r="AE293" s="36">
        <v>1086.8039880682877</v>
      </c>
      <c r="AF293" s="36">
        <v>6497.4806105878324</v>
      </c>
      <c r="AG293" s="36">
        <v>7584.2845986561206</v>
      </c>
      <c r="AH293" s="36">
        <v>320141.93031185219</v>
      </c>
      <c r="AI293" s="36">
        <v>0</v>
      </c>
      <c r="AJ293" s="36">
        <v>813.80571050348351</v>
      </c>
      <c r="AK293" s="36">
        <v>320955.73602235568</v>
      </c>
    </row>
    <row r="294" spans="1:37" ht="15.75" customHeight="1" x14ac:dyDescent="0.3">
      <c r="A294" s="54" t="s">
        <v>496</v>
      </c>
      <c r="B294" s="54">
        <v>293</v>
      </c>
      <c r="C294" s="54" t="s">
        <v>45</v>
      </c>
      <c r="D294" s="54">
        <v>377</v>
      </c>
      <c r="E294" s="55" t="s">
        <v>77</v>
      </c>
      <c r="F294" s="54" t="s">
        <v>182</v>
      </c>
      <c r="G294" s="54" t="s">
        <v>316</v>
      </c>
      <c r="H294" s="54" t="s">
        <v>531</v>
      </c>
      <c r="I294" s="54">
        <v>25</v>
      </c>
      <c r="J294" s="55" t="s">
        <v>373</v>
      </c>
      <c r="K294" s="56">
        <v>11016</v>
      </c>
      <c r="L294" s="54">
        <v>12</v>
      </c>
      <c r="M294" s="57">
        <v>11016</v>
      </c>
      <c r="N294" s="58" t="s">
        <v>158</v>
      </c>
      <c r="O294" s="54" t="s">
        <v>136</v>
      </c>
      <c r="P294" s="54" t="s">
        <v>154</v>
      </c>
      <c r="Q294" s="57">
        <v>0</v>
      </c>
      <c r="R294" s="57">
        <v>0</v>
      </c>
      <c r="S294" s="57">
        <v>0</v>
      </c>
      <c r="T294" s="57">
        <v>289888.62786238443</v>
      </c>
      <c r="U294" s="57">
        <v>9811.0250682465721</v>
      </c>
      <c r="V294" s="57">
        <v>0</v>
      </c>
      <c r="W294" s="57">
        <v>100707.21585819118</v>
      </c>
      <c r="X294" s="57">
        <v>1312.3034403888307</v>
      </c>
      <c r="Y294" s="57">
        <v>102019.51929858001</v>
      </c>
      <c r="Z294" s="57">
        <v>401719.17222921102</v>
      </c>
      <c r="AA294" s="57">
        <v>0</v>
      </c>
      <c r="AB294" s="57">
        <v>0</v>
      </c>
      <c r="AC294" s="57">
        <v>0</v>
      </c>
      <c r="AD294" s="57">
        <v>0</v>
      </c>
      <c r="AE294" s="36">
        <v>1396.8303269817122</v>
      </c>
      <c r="AF294" s="36">
        <v>8350.9796297089688</v>
      </c>
      <c r="AG294" s="36">
        <v>9747.8099566906803</v>
      </c>
      <c r="AH294" s="36">
        <v>411466.98218590172</v>
      </c>
      <c r="AI294" s="36">
        <v>0</v>
      </c>
      <c r="AJ294" s="36">
        <v>1045.9553969089222</v>
      </c>
      <c r="AK294" s="36">
        <v>412512.93758281064</v>
      </c>
    </row>
    <row r="295" spans="1:37" ht="15.75" customHeight="1" x14ac:dyDescent="0.3">
      <c r="A295" s="54" t="s">
        <v>496</v>
      </c>
      <c r="B295" s="54">
        <v>294</v>
      </c>
      <c r="C295" s="54" t="s">
        <v>45</v>
      </c>
      <c r="D295" s="54">
        <v>409</v>
      </c>
      <c r="E295" s="55" t="s">
        <v>80</v>
      </c>
      <c r="F295" s="54" t="s">
        <v>182</v>
      </c>
      <c r="G295" s="54" t="s">
        <v>307</v>
      </c>
      <c r="H295" s="54">
        <v>202442</v>
      </c>
      <c r="I295" s="54">
        <v>25</v>
      </c>
      <c r="J295" s="55" t="s">
        <v>364</v>
      </c>
      <c r="K295" s="56">
        <v>1165</v>
      </c>
      <c r="L295" s="54">
        <v>12</v>
      </c>
      <c r="M295" s="57">
        <v>1165</v>
      </c>
      <c r="N295" s="58" t="s">
        <v>162</v>
      </c>
      <c r="O295" s="54" t="s">
        <v>136</v>
      </c>
      <c r="P295" s="54" t="s">
        <v>154</v>
      </c>
      <c r="Q295" s="57">
        <v>0</v>
      </c>
      <c r="R295" s="57">
        <v>0</v>
      </c>
      <c r="S295" s="57">
        <v>0</v>
      </c>
      <c r="T295" s="57">
        <v>20973.293280605463</v>
      </c>
      <c r="U295" s="57">
        <v>1037.5675566909274</v>
      </c>
      <c r="V295" s="57">
        <v>0</v>
      </c>
      <c r="W295" s="57">
        <v>3389.8707939862952</v>
      </c>
      <c r="X295" s="57">
        <v>51.631268537142468</v>
      </c>
      <c r="Y295" s="57">
        <v>3441.5020625234379</v>
      </c>
      <c r="Z295" s="57">
        <v>25452.362899819829</v>
      </c>
      <c r="AA295" s="57">
        <v>0</v>
      </c>
      <c r="AB295" s="57">
        <v>0</v>
      </c>
      <c r="AC295" s="57">
        <v>0</v>
      </c>
      <c r="AD295" s="57">
        <v>0</v>
      </c>
      <c r="AE295" s="36">
        <v>147.72216148635573</v>
      </c>
      <c r="AF295" s="36">
        <v>883.16006432561232</v>
      </c>
      <c r="AG295" s="36">
        <v>1030.8822258119681</v>
      </c>
      <c r="AH295" s="36">
        <v>26483.245125631798</v>
      </c>
      <c r="AI295" s="36">
        <v>0</v>
      </c>
      <c r="AJ295" s="36">
        <v>110.61529025044432</v>
      </c>
      <c r="AK295" s="36">
        <v>26593.860415882242</v>
      </c>
    </row>
    <row r="296" spans="1:37" ht="15.75" customHeight="1" x14ac:dyDescent="0.3">
      <c r="A296" s="54" t="s">
        <v>496</v>
      </c>
      <c r="B296" s="54">
        <v>295</v>
      </c>
      <c r="C296" s="54" t="s">
        <v>48</v>
      </c>
      <c r="D296" s="54">
        <v>414</v>
      </c>
      <c r="E296" s="55" t="s">
        <v>243</v>
      </c>
      <c r="F296" s="54" t="s">
        <v>182</v>
      </c>
      <c r="G296" s="54" t="s">
        <v>307</v>
      </c>
      <c r="H296" s="54">
        <v>908000</v>
      </c>
      <c r="I296" s="54">
        <v>90</v>
      </c>
      <c r="J296" s="55" t="s">
        <v>377</v>
      </c>
      <c r="K296" s="56">
        <v>13696</v>
      </c>
      <c r="L296" s="54">
        <v>12</v>
      </c>
      <c r="M296" s="57">
        <v>13696</v>
      </c>
      <c r="N296" s="58" t="s">
        <v>135</v>
      </c>
      <c r="O296" s="54" t="s">
        <v>138</v>
      </c>
      <c r="P296" s="54" t="s">
        <v>142</v>
      </c>
      <c r="Q296" s="57">
        <v>153011.0565584467</v>
      </c>
      <c r="R296" s="57">
        <v>0</v>
      </c>
      <c r="S296" s="57">
        <v>19759.786583887082</v>
      </c>
      <c r="T296" s="57">
        <v>0</v>
      </c>
      <c r="U296" s="57">
        <v>0</v>
      </c>
      <c r="V296" s="57">
        <v>0</v>
      </c>
      <c r="W296" s="57">
        <v>0</v>
      </c>
      <c r="X296" s="57">
        <v>837.50405587621867</v>
      </c>
      <c r="Y296" s="57">
        <v>837.50405587621867</v>
      </c>
      <c r="Z296" s="57">
        <v>173608.34719821002</v>
      </c>
      <c r="AA296" s="57">
        <v>0</v>
      </c>
      <c r="AB296" s="57">
        <v>94201.464913920019</v>
      </c>
      <c r="AC296" s="57">
        <v>0</v>
      </c>
      <c r="AD296" s="57">
        <v>94201.464913920019</v>
      </c>
      <c r="AE296" s="36">
        <v>1736.6546984696381</v>
      </c>
      <c r="AF296" s="36">
        <v>10382.626816312093</v>
      </c>
      <c r="AG296" s="36">
        <v>12119.281514781731</v>
      </c>
      <c r="AH296" s="36">
        <v>279929.09362691175</v>
      </c>
      <c r="AI296" s="36">
        <v>0</v>
      </c>
      <c r="AJ296" s="36">
        <v>1300.4180388584423</v>
      </c>
      <c r="AK296" s="36">
        <v>281229.5116657702</v>
      </c>
    </row>
    <row r="297" spans="1:37" ht="15.75" customHeight="1" x14ac:dyDescent="0.3">
      <c r="A297" s="54" t="s">
        <v>496</v>
      </c>
      <c r="B297" s="54">
        <v>296</v>
      </c>
      <c r="C297" s="54" t="s">
        <v>48</v>
      </c>
      <c r="D297" s="54">
        <v>414</v>
      </c>
      <c r="E297" s="55" t="s">
        <v>243</v>
      </c>
      <c r="F297" s="54" t="s">
        <v>183</v>
      </c>
      <c r="G297" s="54" t="s">
        <v>307</v>
      </c>
      <c r="H297" s="54">
        <v>908000</v>
      </c>
      <c r="I297" s="54">
        <v>90</v>
      </c>
      <c r="J297" s="55" t="s">
        <v>377</v>
      </c>
      <c r="K297" s="56">
        <v>4263</v>
      </c>
      <c r="L297" s="54">
        <v>12</v>
      </c>
      <c r="M297" s="57">
        <v>4263</v>
      </c>
      <c r="N297" s="58" t="s">
        <v>135</v>
      </c>
      <c r="O297" s="54" t="s">
        <v>138</v>
      </c>
      <c r="P297" s="54" t="s">
        <v>142</v>
      </c>
      <c r="Q297" s="57">
        <v>31862.486189204283</v>
      </c>
      <c r="R297" s="57">
        <v>0</v>
      </c>
      <c r="S297" s="57">
        <v>6150.4067032060921</v>
      </c>
      <c r="T297" s="57">
        <v>0</v>
      </c>
      <c r="U297" s="57">
        <v>0</v>
      </c>
      <c r="V297" s="57">
        <v>0</v>
      </c>
      <c r="W297" s="57">
        <v>0</v>
      </c>
      <c r="X297" s="57">
        <v>260.68047533588788</v>
      </c>
      <c r="Y297" s="57">
        <v>260.68047533588788</v>
      </c>
      <c r="Z297" s="57">
        <v>38273.573367746263</v>
      </c>
      <c r="AA297" s="57">
        <v>0</v>
      </c>
      <c r="AB297" s="57">
        <v>29321.031317760007</v>
      </c>
      <c r="AC297" s="57">
        <v>0</v>
      </c>
      <c r="AD297" s="57">
        <v>29321.031317760007</v>
      </c>
      <c r="AE297" s="36">
        <v>540.54899091530865</v>
      </c>
      <c r="AF297" s="36">
        <v>3231.6835658541513</v>
      </c>
      <c r="AG297" s="36">
        <v>3772.2325567694597</v>
      </c>
      <c r="AH297" s="36">
        <v>71366.837242275738</v>
      </c>
      <c r="AI297" s="36">
        <v>0</v>
      </c>
      <c r="AJ297" s="36">
        <v>404.7665084443297</v>
      </c>
      <c r="AK297" s="36">
        <v>71771.603750720067</v>
      </c>
    </row>
    <row r="298" spans="1:37" ht="15.75" customHeight="1" x14ac:dyDescent="0.3">
      <c r="A298" s="54" t="s">
        <v>496</v>
      </c>
      <c r="B298" s="54">
        <v>297</v>
      </c>
      <c r="C298" s="54" t="s">
        <v>48</v>
      </c>
      <c r="D298" s="54">
        <v>414</v>
      </c>
      <c r="E298" s="55" t="s">
        <v>243</v>
      </c>
      <c r="F298" s="54" t="s">
        <v>182</v>
      </c>
      <c r="G298" s="54" t="s">
        <v>316</v>
      </c>
      <c r="H298" s="54">
        <v>908000</v>
      </c>
      <c r="I298" s="54">
        <v>90</v>
      </c>
      <c r="J298" s="55" t="s">
        <v>377</v>
      </c>
      <c r="K298" s="56">
        <v>4320</v>
      </c>
      <c r="L298" s="54">
        <v>12</v>
      </c>
      <c r="M298" s="57">
        <v>4320</v>
      </c>
      <c r="N298" s="58" t="s">
        <v>135</v>
      </c>
      <c r="O298" s="54" t="s">
        <v>138</v>
      </c>
      <c r="P298" s="54" t="s">
        <v>142</v>
      </c>
      <c r="Q298" s="57">
        <v>48262.833260257721</v>
      </c>
      <c r="R298" s="57">
        <v>0</v>
      </c>
      <c r="S298" s="57">
        <v>6232.6429645438229</v>
      </c>
      <c r="T298" s="57">
        <v>0</v>
      </c>
      <c r="U298" s="57">
        <v>0</v>
      </c>
      <c r="V298" s="57">
        <v>0</v>
      </c>
      <c r="W298" s="57">
        <v>0</v>
      </c>
      <c r="X298" s="57">
        <v>264.16599893291948</v>
      </c>
      <c r="Y298" s="57">
        <v>264.16599893291948</v>
      </c>
      <c r="Z298" s="57">
        <v>54759.642223734467</v>
      </c>
      <c r="AA298" s="57">
        <v>0</v>
      </c>
      <c r="AB298" s="57">
        <v>29713.078886400006</v>
      </c>
      <c r="AC298" s="57">
        <v>0</v>
      </c>
      <c r="AD298" s="57">
        <v>29713.078886400006</v>
      </c>
      <c r="AE298" s="36">
        <v>547.77659881635782</v>
      </c>
      <c r="AF298" s="36">
        <v>3274.8939724348893</v>
      </c>
      <c r="AG298" s="36">
        <v>3822.6705712512471</v>
      </c>
      <c r="AH298" s="36">
        <v>88295.391681385721</v>
      </c>
      <c r="AI298" s="36">
        <v>0</v>
      </c>
      <c r="AJ298" s="36">
        <v>410.17858702310684</v>
      </c>
      <c r="AK298" s="36">
        <v>88705.570268408832</v>
      </c>
    </row>
    <row r="299" spans="1:37" ht="15.75" customHeight="1" x14ac:dyDescent="0.3">
      <c r="A299" s="54" t="s">
        <v>496</v>
      </c>
      <c r="B299" s="54">
        <v>298</v>
      </c>
      <c r="C299" s="54" t="s">
        <v>48</v>
      </c>
      <c r="D299" s="54">
        <v>414</v>
      </c>
      <c r="E299" s="55" t="s">
        <v>243</v>
      </c>
      <c r="F299" s="54" t="s">
        <v>183</v>
      </c>
      <c r="G299" s="54" t="s">
        <v>335</v>
      </c>
      <c r="H299" s="54">
        <v>908000</v>
      </c>
      <c r="I299" s="54">
        <v>90</v>
      </c>
      <c r="J299" s="55" t="s">
        <v>377</v>
      </c>
      <c r="K299" s="56">
        <v>16517</v>
      </c>
      <c r="L299" s="54">
        <v>12</v>
      </c>
      <c r="M299" s="57">
        <v>16517</v>
      </c>
      <c r="N299" s="58" t="s">
        <v>135</v>
      </c>
      <c r="O299" s="54" t="s">
        <v>138</v>
      </c>
      <c r="P299" s="54" t="s">
        <v>142</v>
      </c>
      <c r="Q299" s="57">
        <v>123451.25132232867</v>
      </c>
      <c r="R299" s="57">
        <v>0</v>
      </c>
      <c r="S299" s="57">
        <v>23829.760149391281</v>
      </c>
      <c r="T299" s="57">
        <v>0</v>
      </c>
      <c r="U299" s="57">
        <v>0</v>
      </c>
      <c r="V299" s="57">
        <v>0</v>
      </c>
      <c r="W299" s="57">
        <v>0</v>
      </c>
      <c r="X299" s="57">
        <v>1010.0068991608867</v>
      </c>
      <c r="Y299" s="57">
        <v>1010.0068991608867</v>
      </c>
      <c r="Z299" s="57">
        <v>148291.01837088083</v>
      </c>
      <c r="AA299" s="57">
        <v>0</v>
      </c>
      <c r="AB299" s="57">
        <v>113604.38054784003</v>
      </c>
      <c r="AC299" s="57">
        <v>0</v>
      </c>
      <c r="AD299" s="57">
        <v>113604.38054784003</v>
      </c>
      <c r="AE299" s="36">
        <v>2094.3578895022642</v>
      </c>
      <c r="AF299" s="36">
        <v>12521.162903404413</v>
      </c>
      <c r="AG299" s="36">
        <v>14615.520792906676</v>
      </c>
      <c r="AH299" s="36">
        <v>276510.91971162753</v>
      </c>
      <c r="AI299" s="36">
        <v>0</v>
      </c>
      <c r="AJ299" s="36">
        <v>1568.2684541344108</v>
      </c>
      <c r="AK299" s="36">
        <v>278079.18816576194</v>
      </c>
    </row>
    <row r="300" spans="1:37" ht="15.75" customHeight="1" x14ac:dyDescent="0.3">
      <c r="A300" s="54" t="s">
        <v>496</v>
      </c>
      <c r="B300" s="54">
        <v>299</v>
      </c>
      <c r="C300" s="54" t="s">
        <v>48</v>
      </c>
      <c r="D300" s="54">
        <v>414</v>
      </c>
      <c r="E300" s="55" t="s">
        <v>243</v>
      </c>
      <c r="F300" s="54" t="s">
        <v>182</v>
      </c>
      <c r="G300" s="54" t="s">
        <v>335</v>
      </c>
      <c r="H300" s="54">
        <v>908000</v>
      </c>
      <c r="I300" s="54">
        <v>90</v>
      </c>
      <c r="J300" s="55" t="s">
        <v>377</v>
      </c>
      <c r="K300" s="56">
        <v>2438</v>
      </c>
      <c r="L300" s="54">
        <v>12</v>
      </c>
      <c r="M300" s="57">
        <v>2438</v>
      </c>
      <c r="N300" s="58" t="s">
        <v>135</v>
      </c>
      <c r="O300" s="54" t="s">
        <v>138</v>
      </c>
      <c r="P300" s="54" t="s">
        <v>142</v>
      </c>
      <c r="Q300" s="57">
        <v>27237.219326043592</v>
      </c>
      <c r="R300" s="57">
        <v>0</v>
      </c>
      <c r="S300" s="57">
        <v>3517.4035989717227</v>
      </c>
      <c r="T300" s="57">
        <v>0</v>
      </c>
      <c r="U300" s="57">
        <v>0</v>
      </c>
      <c r="V300" s="57">
        <v>0</v>
      </c>
      <c r="W300" s="57">
        <v>0</v>
      </c>
      <c r="X300" s="57">
        <v>149.08257069408742</v>
      </c>
      <c r="Y300" s="57">
        <v>149.08257069408742</v>
      </c>
      <c r="Z300" s="57">
        <v>30903.705495709404</v>
      </c>
      <c r="AA300" s="57">
        <v>0</v>
      </c>
      <c r="AB300" s="57">
        <v>16768.631093760003</v>
      </c>
      <c r="AC300" s="57">
        <v>0</v>
      </c>
      <c r="AD300" s="57">
        <v>16768.631093760003</v>
      </c>
      <c r="AE300" s="36">
        <v>309.13873794312047</v>
      </c>
      <c r="AF300" s="36">
        <v>1848.192477962097</v>
      </c>
      <c r="AG300" s="36">
        <v>2157.3312159052175</v>
      </c>
      <c r="AH300" s="36">
        <v>49829.667805374622</v>
      </c>
      <c r="AI300" s="36">
        <v>0</v>
      </c>
      <c r="AJ300" s="36">
        <v>231.48504517646629</v>
      </c>
      <c r="AK300" s="36">
        <v>50061.152850551087</v>
      </c>
    </row>
    <row r="301" spans="1:37" ht="15.75" customHeight="1" x14ac:dyDescent="0.3">
      <c r="A301" s="54" t="s">
        <v>496</v>
      </c>
      <c r="B301" s="54">
        <v>300</v>
      </c>
      <c r="C301" s="54" t="s">
        <v>49</v>
      </c>
      <c r="D301" s="54">
        <v>420</v>
      </c>
      <c r="E301" s="55" t="s">
        <v>82</v>
      </c>
      <c r="F301" s="54" t="s">
        <v>188</v>
      </c>
      <c r="G301" s="54" t="s">
        <v>307</v>
      </c>
      <c r="H301" s="54">
        <v>409050</v>
      </c>
      <c r="I301" s="54">
        <v>40</v>
      </c>
      <c r="J301" s="55" t="s">
        <v>317</v>
      </c>
      <c r="K301" s="56">
        <v>6411</v>
      </c>
      <c r="L301" s="54">
        <v>12</v>
      </c>
      <c r="M301" s="57">
        <v>6411</v>
      </c>
      <c r="N301" s="58" t="s">
        <v>135</v>
      </c>
      <c r="O301" s="54" t="s">
        <v>138</v>
      </c>
      <c r="P301" s="54" t="s">
        <v>142</v>
      </c>
      <c r="Q301" s="57">
        <v>99364.83720365139</v>
      </c>
      <c r="R301" s="57">
        <v>0</v>
      </c>
      <c r="S301" s="57">
        <v>20565.969317792253</v>
      </c>
      <c r="T301" s="57">
        <v>0</v>
      </c>
      <c r="U301" s="57">
        <v>0</v>
      </c>
      <c r="V301" s="57">
        <v>22994.544909153243</v>
      </c>
      <c r="W301" s="57">
        <v>39471.496229002405</v>
      </c>
      <c r="X301" s="57">
        <v>0</v>
      </c>
      <c r="Y301" s="57">
        <v>62466.041138155648</v>
      </c>
      <c r="Z301" s="57">
        <v>182396.8476595993</v>
      </c>
      <c r="AA301" s="57">
        <v>0</v>
      </c>
      <c r="AB301" s="57">
        <v>44095.034430720014</v>
      </c>
      <c r="AC301" s="57">
        <v>0</v>
      </c>
      <c r="AD301" s="57">
        <v>44095.034430720014</v>
      </c>
      <c r="AE301" s="36">
        <v>812.9156886601088</v>
      </c>
      <c r="AF301" s="36">
        <v>4860.0336243703878</v>
      </c>
      <c r="AG301" s="36">
        <v>5672.9493130304963</v>
      </c>
      <c r="AH301" s="36">
        <v>232164.83140334979</v>
      </c>
      <c r="AI301" s="36">
        <v>0</v>
      </c>
      <c r="AJ301" s="36">
        <v>608.71641699193003</v>
      </c>
      <c r="AK301" s="36">
        <v>232773.54782034172</v>
      </c>
    </row>
    <row r="302" spans="1:37" ht="15.75" customHeight="1" x14ac:dyDescent="0.3">
      <c r="A302" s="54" t="s">
        <v>496</v>
      </c>
      <c r="B302" s="54">
        <v>301</v>
      </c>
      <c r="C302" s="54" t="s">
        <v>49</v>
      </c>
      <c r="D302" s="54">
        <v>420</v>
      </c>
      <c r="E302" s="55" t="s">
        <v>82</v>
      </c>
      <c r="F302" s="54" t="s">
        <v>182</v>
      </c>
      <c r="G302" s="54" t="s">
        <v>307</v>
      </c>
      <c r="H302" s="54">
        <v>409050</v>
      </c>
      <c r="I302" s="54">
        <v>40</v>
      </c>
      <c r="J302" s="55" t="s">
        <v>317</v>
      </c>
      <c r="K302" s="56">
        <v>10969</v>
      </c>
      <c r="L302" s="54">
        <v>12</v>
      </c>
      <c r="M302" s="57">
        <v>10969</v>
      </c>
      <c r="N302" s="58" t="s">
        <v>135</v>
      </c>
      <c r="O302" s="54" t="s">
        <v>138</v>
      </c>
      <c r="P302" s="54" t="s">
        <v>142</v>
      </c>
      <c r="Q302" s="57">
        <v>122545.14306290902</v>
      </c>
      <c r="R302" s="57">
        <v>0</v>
      </c>
      <c r="S302" s="57">
        <v>35187.664552622555</v>
      </c>
      <c r="T302" s="57">
        <v>0</v>
      </c>
      <c r="U302" s="57">
        <v>0</v>
      </c>
      <c r="V302" s="57">
        <v>39342.87367158039</v>
      </c>
      <c r="W302" s="57">
        <v>67534.369386355844</v>
      </c>
      <c r="X302" s="57">
        <v>0</v>
      </c>
      <c r="Y302" s="57">
        <v>106877.24305793623</v>
      </c>
      <c r="Z302" s="57">
        <v>264610.05067346781</v>
      </c>
      <c r="AA302" s="57">
        <v>0</v>
      </c>
      <c r="AB302" s="57">
        <v>75445.083866880013</v>
      </c>
      <c r="AC302" s="57">
        <v>0</v>
      </c>
      <c r="AD302" s="57">
        <v>75445.083866880013</v>
      </c>
      <c r="AE302" s="36">
        <v>1390.8707204668121</v>
      </c>
      <c r="AF302" s="36">
        <v>8315.3499962125697</v>
      </c>
      <c r="AG302" s="36">
        <v>9706.2207166793814</v>
      </c>
      <c r="AH302" s="36">
        <v>349761.3552570272</v>
      </c>
      <c r="AI302" s="36">
        <v>0</v>
      </c>
      <c r="AJ302" s="36">
        <v>1041.492805800106</v>
      </c>
      <c r="AK302" s="36">
        <v>350802.84806282731</v>
      </c>
    </row>
    <row r="303" spans="1:37" ht="15.75" customHeight="1" x14ac:dyDescent="0.3">
      <c r="A303" s="54" t="s">
        <v>496</v>
      </c>
      <c r="B303" s="54">
        <v>302</v>
      </c>
      <c r="C303" s="54" t="s">
        <v>49</v>
      </c>
      <c r="D303" s="54">
        <v>420</v>
      </c>
      <c r="E303" s="55" t="s">
        <v>82</v>
      </c>
      <c r="F303" s="54" t="s">
        <v>182</v>
      </c>
      <c r="G303" s="54" t="s">
        <v>335</v>
      </c>
      <c r="H303" s="54">
        <v>409050</v>
      </c>
      <c r="I303" s="54">
        <v>40</v>
      </c>
      <c r="J303" s="55" t="s">
        <v>317</v>
      </c>
      <c r="K303" s="56">
        <v>5552</v>
      </c>
      <c r="L303" s="54">
        <v>12</v>
      </c>
      <c r="M303" s="57">
        <v>5552</v>
      </c>
      <c r="N303" s="58" t="s">
        <v>135</v>
      </c>
      <c r="O303" s="54" t="s">
        <v>138</v>
      </c>
      <c r="P303" s="54" t="s">
        <v>142</v>
      </c>
      <c r="Q303" s="57">
        <v>62026.678301146036</v>
      </c>
      <c r="R303" s="57">
        <v>0</v>
      </c>
      <c r="S303" s="57">
        <v>17810.366815221118</v>
      </c>
      <c r="T303" s="57">
        <v>0</v>
      </c>
      <c r="U303" s="57">
        <v>0</v>
      </c>
      <c r="V303" s="57">
        <v>19913.541309564622</v>
      </c>
      <c r="W303" s="57">
        <v>34182.771340418236</v>
      </c>
      <c r="X303" s="57">
        <v>0</v>
      </c>
      <c r="Y303" s="57">
        <v>54096.312649982858</v>
      </c>
      <c r="Z303" s="57">
        <v>133933.35776635</v>
      </c>
      <c r="AA303" s="57">
        <v>0</v>
      </c>
      <c r="AB303" s="57">
        <v>38186.808791040006</v>
      </c>
      <c r="AC303" s="57">
        <v>0</v>
      </c>
      <c r="AD303" s="57">
        <v>38186.808791040006</v>
      </c>
      <c r="AE303" s="36">
        <v>703.99436958991168</v>
      </c>
      <c r="AF303" s="36">
        <v>4208.8452164255805</v>
      </c>
      <c r="AG303" s="36">
        <v>4912.8395860154924</v>
      </c>
      <c r="AH303" s="36">
        <v>177033.00614340551</v>
      </c>
      <c r="AI303" s="36">
        <v>0</v>
      </c>
      <c r="AJ303" s="36">
        <v>527.1554433222891</v>
      </c>
      <c r="AK303" s="36">
        <v>177560.1615867278</v>
      </c>
    </row>
    <row r="304" spans="1:37" ht="15.75" customHeight="1" x14ac:dyDescent="0.3">
      <c r="A304" s="54" t="s">
        <v>496</v>
      </c>
      <c r="B304" s="54">
        <v>303</v>
      </c>
      <c r="C304" s="54" t="s">
        <v>49</v>
      </c>
      <c r="D304" s="54">
        <v>420</v>
      </c>
      <c r="E304" s="55" t="s">
        <v>82</v>
      </c>
      <c r="F304" s="54" t="s">
        <v>183</v>
      </c>
      <c r="G304" s="54" t="s">
        <v>335</v>
      </c>
      <c r="H304" s="54">
        <v>409050</v>
      </c>
      <c r="I304" s="54">
        <v>40</v>
      </c>
      <c r="J304" s="55" t="s">
        <v>317</v>
      </c>
      <c r="K304" s="56">
        <v>404</v>
      </c>
      <c r="L304" s="54">
        <v>12</v>
      </c>
      <c r="M304" s="57">
        <v>404</v>
      </c>
      <c r="N304" s="58" t="s">
        <v>135</v>
      </c>
      <c r="O304" s="54" t="s">
        <v>138</v>
      </c>
      <c r="P304" s="54" t="s">
        <v>142</v>
      </c>
      <c r="Q304" s="57">
        <v>3019.5741075389469</v>
      </c>
      <c r="R304" s="57">
        <v>0</v>
      </c>
      <c r="S304" s="57">
        <v>1295.9993143640727</v>
      </c>
      <c r="T304" s="57">
        <v>0</v>
      </c>
      <c r="U304" s="57">
        <v>0</v>
      </c>
      <c r="V304" s="57">
        <v>1449.0401097017484</v>
      </c>
      <c r="W304" s="57">
        <v>2487.3630442235171</v>
      </c>
      <c r="X304" s="57">
        <v>0</v>
      </c>
      <c r="Y304" s="57">
        <v>3936.4031539252655</v>
      </c>
      <c r="Z304" s="57">
        <v>8251.9765758282847</v>
      </c>
      <c r="AA304" s="57">
        <v>0</v>
      </c>
      <c r="AB304" s="57">
        <v>2778.7231180800009</v>
      </c>
      <c r="AC304" s="57">
        <v>0</v>
      </c>
      <c r="AD304" s="57">
        <v>2778.7231180800009</v>
      </c>
      <c r="AE304" s="36">
        <v>51.227256000418649</v>
      </c>
      <c r="AF304" s="36">
        <v>306.26323260733687</v>
      </c>
      <c r="AG304" s="36">
        <v>357.49048860775554</v>
      </c>
      <c r="AH304" s="36">
        <v>11388.19018251604</v>
      </c>
      <c r="AI304" s="36">
        <v>0</v>
      </c>
      <c r="AJ304" s="36">
        <v>38.359293786420174</v>
      </c>
      <c r="AK304" s="36">
        <v>11426.54947630246</v>
      </c>
    </row>
    <row r="305" spans="1:37" ht="15.75" customHeight="1" x14ac:dyDescent="0.3">
      <c r="A305" s="54" t="s">
        <v>496</v>
      </c>
      <c r="B305" s="54">
        <v>304</v>
      </c>
      <c r="C305" s="54" t="s">
        <v>48</v>
      </c>
      <c r="D305" s="54">
        <v>424</v>
      </c>
      <c r="E305" s="55" t="s">
        <v>244</v>
      </c>
      <c r="F305" s="54" t="s">
        <v>182</v>
      </c>
      <c r="G305" s="54" t="s">
        <v>307</v>
      </c>
      <c r="H305" s="54">
        <v>905300</v>
      </c>
      <c r="I305" s="54">
        <v>90</v>
      </c>
      <c r="J305" s="55" t="s">
        <v>378</v>
      </c>
      <c r="K305" s="56">
        <v>97</v>
      </c>
      <c r="L305" s="54">
        <v>12</v>
      </c>
      <c r="M305" s="57">
        <v>97</v>
      </c>
      <c r="N305" s="58" t="s">
        <v>135</v>
      </c>
      <c r="O305" s="54" t="s">
        <v>138</v>
      </c>
      <c r="P305" s="54" t="s">
        <v>139</v>
      </c>
      <c r="Q305" s="57">
        <v>1083.6793579270832</v>
      </c>
      <c r="R305" s="57">
        <v>0</v>
      </c>
      <c r="S305" s="57">
        <v>288.03493449781661</v>
      </c>
      <c r="T305" s="57">
        <v>0</v>
      </c>
      <c r="U305" s="57">
        <v>0</v>
      </c>
      <c r="V305" s="57">
        <v>0</v>
      </c>
      <c r="W305" s="57">
        <v>0</v>
      </c>
      <c r="X305" s="57">
        <v>0</v>
      </c>
      <c r="Y305" s="57">
        <v>0</v>
      </c>
      <c r="Z305" s="57">
        <v>1371.7142924248997</v>
      </c>
      <c r="AA305" s="57">
        <v>667.16866944000014</v>
      </c>
      <c r="AB305" s="57">
        <v>0</v>
      </c>
      <c r="AC305" s="57">
        <v>0</v>
      </c>
      <c r="AD305" s="57">
        <v>667.16866944000014</v>
      </c>
      <c r="AE305" s="36">
        <v>12.299613445645072</v>
      </c>
      <c r="AF305" s="36">
        <v>73.533498918098218</v>
      </c>
      <c r="AG305" s="36">
        <v>85.833112363743282</v>
      </c>
      <c r="AH305" s="36">
        <v>2124.7160742286428</v>
      </c>
      <c r="AI305" s="36">
        <v>0</v>
      </c>
      <c r="AJ305" s="36">
        <v>9.2100284586206858</v>
      </c>
      <c r="AK305" s="36">
        <v>2133.9261026872637</v>
      </c>
    </row>
    <row r="306" spans="1:37" ht="15.75" customHeight="1" x14ac:dyDescent="0.3">
      <c r="A306" s="54" t="s">
        <v>496</v>
      </c>
      <c r="B306" s="54">
        <v>305</v>
      </c>
      <c r="C306" s="54" t="s">
        <v>48</v>
      </c>
      <c r="D306" s="54">
        <v>424</v>
      </c>
      <c r="E306" s="55" t="s">
        <v>244</v>
      </c>
      <c r="F306" s="54" t="s">
        <v>179</v>
      </c>
      <c r="G306" s="54" t="s">
        <v>307</v>
      </c>
      <c r="H306" s="54">
        <v>905300</v>
      </c>
      <c r="I306" s="54">
        <v>90</v>
      </c>
      <c r="J306" s="55" t="s">
        <v>378</v>
      </c>
      <c r="K306" s="56">
        <v>3109</v>
      </c>
      <c r="L306" s="54">
        <v>12</v>
      </c>
      <c r="M306" s="57">
        <v>3109</v>
      </c>
      <c r="N306" s="58" t="s">
        <v>135</v>
      </c>
      <c r="O306" s="54" t="s">
        <v>138</v>
      </c>
      <c r="P306" s="54" t="s">
        <v>139</v>
      </c>
      <c r="Q306" s="57">
        <v>23237.267080046004</v>
      </c>
      <c r="R306" s="57">
        <v>0</v>
      </c>
      <c r="S306" s="57">
        <v>9231.9650655021833</v>
      </c>
      <c r="T306" s="57">
        <v>0</v>
      </c>
      <c r="U306" s="57">
        <v>0</v>
      </c>
      <c r="V306" s="57">
        <v>0</v>
      </c>
      <c r="W306" s="57">
        <v>0</v>
      </c>
      <c r="X306" s="57">
        <v>0</v>
      </c>
      <c r="Y306" s="57">
        <v>0</v>
      </c>
      <c r="Z306" s="57">
        <v>32469.232145548187</v>
      </c>
      <c r="AA306" s="57">
        <v>21383.787559680004</v>
      </c>
      <c r="AB306" s="57">
        <v>0</v>
      </c>
      <c r="AC306" s="57">
        <v>0</v>
      </c>
      <c r="AD306" s="57">
        <v>21383.787559680004</v>
      </c>
      <c r="AE306" s="36">
        <v>394.22163095371684</v>
      </c>
      <c r="AF306" s="36">
        <v>2356.8623519213129</v>
      </c>
      <c r="AG306" s="36">
        <v>2751.0839828750295</v>
      </c>
      <c r="AH306" s="36">
        <v>56604.10368810322</v>
      </c>
      <c r="AI306" s="36">
        <v>0</v>
      </c>
      <c r="AJ306" s="36">
        <v>295.19565441084239</v>
      </c>
      <c r="AK306" s="36">
        <v>56899.299342514059</v>
      </c>
    </row>
    <row r="307" spans="1:37" ht="15.75" customHeight="1" x14ac:dyDescent="0.3">
      <c r="A307" s="54" t="s">
        <v>496</v>
      </c>
      <c r="B307" s="54">
        <v>306</v>
      </c>
      <c r="C307" s="54" t="s">
        <v>220</v>
      </c>
      <c r="D307" s="54">
        <v>425</v>
      </c>
      <c r="E307" s="55" t="s">
        <v>245</v>
      </c>
      <c r="F307" s="54" t="s">
        <v>182</v>
      </c>
      <c r="G307" s="54" t="s">
        <v>307</v>
      </c>
      <c r="H307" s="54">
        <v>201212</v>
      </c>
      <c r="I307" s="54">
        <v>0</v>
      </c>
      <c r="J307" s="55" t="s">
        <v>382</v>
      </c>
      <c r="K307" s="56">
        <v>1192</v>
      </c>
      <c r="L307" s="54">
        <v>12</v>
      </c>
      <c r="M307" s="57">
        <v>1192</v>
      </c>
      <c r="N307" s="58" t="s">
        <v>135</v>
      </c>
      <c r="O307" s="54" t="s">
        <v>138</v>
      </c>
      <c r="P307" s="54" t="s">
        <v>139</v>
      </c>
      <c r="Q307" s="57">
        <v>13316.966955145186</v>
      </c>
      <c r="R307" s="57">
        <v>0</v>
      </c>
      <c r="S307" s="57">
        <v>1583.0546565289549</v>
      </c>
      <c r="T307" s="57">
        <v>0</v>
      </c>
      <c r="U307" s="57">
        <v>1061.6141867601593</v>
      </c>
      <c r="V307" s="57">
        <v>0</v>
      </c>
      <c r="W307" s="57">
        <v>73.148994591137409</v>
      </c>
      <c r="X307" s="57">
        <v>0</v>
      </c>
      <c r="Y307" s="57">
        <v>73.148994591137409</v>
      </c>
      <c r="Z307" s="57">
        <v>16034.784793025439</v>
      </c>
      <c r="AA307" s="57">
        <v>8198.6088038400012</v>
      </c>
      <c r="AB307" s="57">
        <v>0</v>
      </c>
      <c r="AC307" s="57">
        <v>0</v>
      </c>
      <c r="AD307" s="57">
        <v>8198.6088038400012</v>
      </c>
      <c r="AE307" s="36">
        <v>151.145765228958</v>
      </c>
      <c r="AF307" s="36">
        <v>903.62815165333052</v>
      </c>
      <c r="AG307" s="36">
        <v>1054.7739168822886</v>
      </c>
      <c r="AH307" s="36">
        <v>25288.167513747729</v>
      </c>
      <c r="AI307" s="36">
        <v>-40251.600654854039</v>
      </c>
      <c r="AJ307" s="36">
        <v>14963.43314110631</v>
      </c>
      <c r="AK307" s="36">
        <v>0</v>
      </c>
    </row>
    <row r="308" spans="1:37" ht="15.75" customHeight="1" x14ac:dyDescent="0.3">
      <c r="A308" s="54" t="s">
        <v>496</v>
      </c>
      <c r="B308" s="54">
        <v>307</v>
      </c>
      <c r="C308" s="54" t="s">
        <v>191</v>
      </c>
      <c r="D308" s="54">
        <v>425</v>
      </c>
      <c r="E308" s="55" t="s">
        <v>245</v>
      </c>
      <c r="F308" s="54" t="s">
        <v>179</v>
      </c>
      <c r="G308" s="54" t="s">
        <v>307</v>
      </c>
      <c r="H308" s="54">
        <v>201212</v>
      </c>
      <c r="I308" s="54">
        <v>0</v>
      </c>
      <c r="J308" s="55" t="s">
        <v>382</v>
      </c>
      <c r="K308" s="56">
        <v>20834</v>
      </c>
      <c r="L308" s="54">
        <v>12</v>
      </c>
      <c r="M308" s="57">
        <v>20834</v>
      </c>
      <c r="N308" s="58" t="s">
        <v>135</v>
      </c>
      <c r="O308" s="54" t="s">
        <v>138</v>
      </c>
      <c r="P308" s="54" t="s">
        <v>139</v>
      </c>
      <c r="Q308" s="57">
        <v>155717.34395164956</v>
      </c>
      <c r="R308" s="57">
        <v>0</v>
      </c>
      <c r="S308" s="57">
        <v>27668.926773594165</v>
      </c>
      <c r="T308" s="57">
        <v>0</v>
      </c>
      <c r="U308" s="57">
        <v>18555.092254162046</v>
      </c>
      <c r="V308" s="57">
        <v>0</v>
      </c>
      <c r="W308" s="57">
        <v>1278.5118735836886</v>
      </c>
      <c r="X308" s="57">
        <v>0</v>
      </c>
      <c r="Y308" s="57">
        <v>1278.5118735836886</v>
      </c>
      <c r="Z308" s="57">
        <v>203219.87485298945</v>
      </c>
      <c r="AA308" s="57">
        <v>143296.82535168005</v>
      </c>
      <c r="AB308" s="57">
        <v>0</v>
      </c>
      <c r="AC308" s="57">
        <v>0</v>
      </c>
      <c r="AD308" s="57">
        <v>143296.82535168005</v>
      </c>
      <c r="AE308" s="36">
        <v>2641.7540879027774</v>
      </c>
      <c r="AF308" s="36">
        <v>15793.782643914001</v>
      </c>
      <c r="AG308" s="36">
        <v>18435.536731816777</v>
      </c>
      <c r="AH308" s="36">
        <v>364952.23693648627</v>
      </c>
      <c r="AI308" s="36">
        <v>-214884.37000000002</v>
      </c>
      <c r="AJ308" s="36">
        <v>-150067.86693648624</v>
      </c>
      <c r="AK308" s="36">
        <v>0</v>
      </c>
    </row>
    <row r="309" spans="1:37" ht="15.75" customHeight="1" x14ac:dyDescent="0.3">
      <c r="A309" s="54" t="s">
        <v>496</v>
      </c>
      <c r="B309" s="54">
        <v>308</v>
      </c>
      <c r="C309" s="54" t="s">
        <v>51</v>
      </c>
      <c r="D309" s="54">
        <v>425</v>
      </c>
      <c r="E309" s="55" t="s">
        <v>245</v>
      </c>
      <c r="F309" s="54" t="s">
        <v>179</v>
      </c>
      <c r="G309" s="54" t="s">
        <v>307</v>
      </c>
      <c r="H309" s="54">
        <v>601486</v>
      </c>
      <c r="I309" s="54">
        <v>60</v>
      </c>
      <c r="J309" s="55" t="s">
        <v>379</v>
      </c>
      <c r="K309" s="56">
        <v>1037</v>
      </c>
      <c r="L309" s="54">
        <v>12</v>
      </c>
      <c r="M309" s="57">
        <v>1037</v>
      </c>
      <c r="N309" s="58" t="s">
        <v>135</v>
      </c>
      <c r="O309" s="54" t="s">
        <v>138</v>
      </c>
      <c r="P309" s="54" t="s">
        <v>139</v>
      </c>
      <c r="Q309" s="57">
        <v>7750.738488905663</v>
      </c>
      <c r="R309" s="57">
        <v>0</v>
      </c>
      <c r="S309" s="57">
        <v>1377.2044285407098</v>
      </c>
      <c r="T309" s="57">
        <v>0</v>
      </c>
      <c r="U309" s="57">
        <v>0</v>
      </c>
      <c r="V309" s="57">
        <v>0</v>
      </c>
      <c r="W309" s="57">
        <v>63.637170630041524</v>
      </c>
      <c r="X309" s="57">
        <v>0</v>
      </c>
      <c r="Y309" s="57">
        <v>63.637170630041524</v>
      </c>
      <c r="Z309" s="57">
        <v>9191.5800880764145</v>
      </c>
      <c r="AA309" s="57">
        <v>7132.5145382400015</v>
      </c>
      <c r="AB309" s="57">
        <v>0</v>
      </c>
      <c r="AC309" s="57">
        <v>0</v>
      </c>
      <c r="AD309" s="57">
        <v>7132.5145382400015</v>
      </c>
      <c r="AE309" s="36">
        <v>131.49174374364887</v>
      </c>
      <c r="AF309" s="36">
        <v>786.12616884606018</v>
      </c>
      <c r="AG309" s="36">
        <v>917.61791258970902</v>
      </c>
      <c r="AH309" s="36">
        <v>17241.712538906126</v>
      </c>
      <c r="AI309" s="36">
        <v>0</v>
      </c>
      <c r="AJ309" s="36">
        <v>98.461850634944852</v>
      </c>
      <c r="AK309" s="36">
        <v>17340.174389541069</v>
      </c>
    </row>
    <row r="310" spans="1:37" ht="15.75" customHeight="1" x14ac:dyDescent="0.3">
      <c r="A310" s="54" t="s">
        <v>496</v>
      </c>
      <c r="B310" s="54">
        <v>309</v>
      </c>
      <c r="C310" s="54" t="s">
        <v>44</v>
      </c>
      <c r="D310" s="54">
        <v>425</v>
      </c>
      <c r="E310" s="55" t="s">
        <v>245</v>
      </c>
      <c r="F310" s="54" t="s">
        <v>182</v>
      </c>
      <c r="G310" s="54" t="s">
        <v>307</v>
      </c>
      <c r="H310" s="54">
        <v>709000</v>
      </c>
      <c r="I310" s="54">
        <v>78</v>
      </c>
      <c r="J310" s="55" t="s">
        <v>345</v>
      </c>
      <c r="K310" s="56">
        <v>386</v>
      </c>
      <c r="L310" s="54">
        <v>12</v>
      </c>
      <c r="M310" s="57">
        <v>386</v>
      </c>
      <c r="N310" s="58" t="s">
        <v>135</v>
      </c>
      <c r="O310" s="54" t="s">
        <v>138</v>
      </c>
      <c r="P310" s="54" t="s">
        <v>139</v>
      </c>
      <c r="Q310" s="57">
        <v>4302.2204623051684</v>
      </c>
      <c r="R310" s="57">
        <v>0</v>
      </c>
      <c r="S310" s="57">
        <v>512.63347099008104</v>
      </c>
      <c r="T310" s="57">
        <v>0</v>
      </c>
      <c r="U310" s="57">
        <v>0</v>
      </c>
      <c r="V310" s="57">
        <v>0</v>
      </c>
      <c r="W310" s="57">
        <v>23.687509993438791</v>
      </c>
      <c r="X310" s="57">
        <v>0</v>
      </c>
      <c r="Y310" s="57">
        <v>23.687509993438791</v>
      </c>
      <c r="Z310" s="57">
        <v>4838.5414432886882</v>
      </c>
      <c r="AA310" s="57">
        <v>2654.9186227200007</v>
      </c>
      <c r="AB310" s="57">
        <v>0</v>
      </c>
      <c r="AC310" s="57">
        <v>0</v>
      </c>
      <c r="AD310" s="57">
        <v>2654.9186227200007</v>
      </c>
      <c r="AE310" s="36">
        <v>48.942777077818036</v>
      </c>
      <c r="AF310" s="36">
        <v>292.26166876829848</v>
      </c>
      <c r="AG310" s="36">
        <v>341.20444584611653</v>
      </c>
      <c r="AH310" s="36">
        <v>7834.6645118548058</v>
      </c>
      <c r="AI310" s="36">
        <v>0</v>
      </c>
      <c r="AJ310" s="36">
        <v>36.504759483847806</v>
      </c>
      <c r="AK310" s="36">
        <v>7871.1692713386537</v>
      </c>
    </row>
    <row r="311" spans="1:37" ht="15.75" customHeight="1" x14ac:dyDescent="0.3">
      <c r="A311" s="54" t="s">
        <v>496</v>
      </c>
      <c r="B311" s="54">
        <v>310</v>
      </c>
      <c r="C311" s="54" t="s">
        <v>48</v>
      </c>
      <c r="D311" s="54">
        <v>425</v>
      </c>
      <c r="E311" s="55" t="s">
        <v>245</v>
      </c>
      <c r="F311" s="54" t="s">
        <v>182</v>
      </c>
      <c r="G311" s="54" t="s">
        <v>307</v>
      </c>
      <c r="H311" s="54">
        <v>900540</v>
      </c>
      <c r="I311" s="54">
        <v>90</v>
      </c>
      <c r="J311" s="55" t="s">
        <v>380</v>
      </c>
      <c r="K311" s="56">
        <v>1431</v>
      </c>
      <c r="L311" s="54">
        <v>12</v>
      </c>
      <c r="M311" s="57">
        <v>1431</v>
      </c>
      <c r="N311" s="58" t="s">
        <v>135</v>
      </c>
      <c r="O311" s="54" t="s">
        <v>138</v>
      </c>
      <c r="P311" s="54" t="s">
        <v>139</v>
      </c>
      <c r="Q311" s="57">
        <v>15987.06351746037</v>
      </c>
      <c r="R311" s="57">
        <v>0</v>
      </c>
      <c r="S311" s="57">
        <v>1900.4624274269581</v>
      </c>
      <c r="T311" s="57">
        <v>0</v>
      </c>
      <c r="U311" s="57">
        <v>0</v>
      </c>
      <c r="V311" s="57">
        <v>0</v>
      </c>
      <c r="W311" s="57">
        <v>87.81561347308525</v>
      </c>
      <c r="X311" s="57">
        <v>0</v>
      </c>
      <c r="Y311" s="57">
        <v>87.81561347308525</v>
      </c>
      <c r="Z311" s="57">
        <v>17975.341558360415</v>
      </c>
      <c r="AA311" s="57">
        <v>9842.4573811200025</v>
      </c>
      <c r="AB311" s="57">
        <v>0</v>
      </c>
      <c r="AC311" s="57">
        <v>0</v>
      </c>
      <c r="AD311" s="57">
        <v>9842.4573811200025</v>
      </c>
      <c r="AE311" s="36">
        <v>181.45099835791854</v>
      </c>
      <c r="AF311" s="36">
        <v>1084.808628369057</v>
      </c>
      <c r="AG311" s="36">
        <v>1266.2596267269755</v>
      </c>
      <c r="AH311" s="36">
        <v>29084.058566207394</v>
      </c>
      <c r="AI311" s="36">
        <v>0</v>
      </c>
      <c r="AJ311" s="36">
        <v>135.87165695140413</v>
      </c>
      <c r="AK311" s="36">
        <v>29219.930223158797</v>
      </c>
    </row>
    <row r="312" spans="1:37" ht="15.75" customHeight="1" x14ac:dyDescent="0.3">
      <c r="A312" s="54" t="s">
        <v>496</v>
      </c>
      <c r="B312" s="54">
        <v>311</v>
      </c>
      <c r="C312" s="54" t="s">
        <v>177</v>
      </c>
      <c r="D312" s="54">
        <v>425</v>
      </c>
      <c r="E312" s="55" t="s">
        <v>245</v>
      </c>
      <c r="F312" s="54" t="s">
        <v>182</v>
      </c>
      <c r="G312" s="54" t="s">
        <v>307</v>
      </c>
      <c r="H312" s="54">
        <v>902211</v>
      </c>
      <c r="I312" s="54">
        <v>78</v>
      </c>
      <c r="J312" s="55" t="s">
        <v>308</v>
      </c>
      <c r="K312" s="56">
        <v>176</v>
      </c>
      <c r="L312" s="54">
        <v>12</v>
      </c>
      <c r="M312" s="57">
        <v>176</v>
      </c>
      <c r="N312" s="58" t="s">
        <v>135</v>
      </c>
      <c r="O312" s="54" t="s">
        <v>138</v>
      </c>
      <c r="P312" s="54" t="s">
        <v>139</v>
      </c>
      <c r="Q312" s="57">
        <v>1966.263577269759</v>
      </c>
      <c r="R312" s="57">
        <v>0</v>
      </c>
      <c r="S312" s="57">
        <v>233.73961371568458</v>
      </c>
      <c r="T312" s="57">
        <v>0</v>
      </c>
      <c r="U312" s="57">
        <v>0</v>
      </c>
      <c r="V312" s="57">
        <v>0</v>
      </c>
      <c r="W312" s="57">
        <v>10.800522691308878</v>
      </c>
      <c r="X312" s="57">
        <v>0</v>
      </c>
      <c r="Y312" s="57">
        <v>10.800522691308878</v>
      </c>
      <c r="Z312" s="57">
        <v>2210.8037136767525</v>
      </c>
      <c r="AA312" s="57">
        <v>1210.5328435200004</v>
      </c>
      <c r="AB312" s="57">
        <v>0</v>
      </c>
      <c r="AC312" s="57">
        <v>0</v>
      </c>
      <c r="AD312" s="57">
        <v>1210.5328435200004</v>
      </c>
      <c r="AE312" s="36">
        <v>-3421.3365571967529</v>
      </c>
      <c r="AF312" s="36">
        <v>0</v>
      </c>
      <c r="AG312" s="36">
        <v>-3421.3365571967529</v>
      </c>
      <c r="AH312" s="36">
        <v>0</v>
      </c>
      <c r="AI312" s="36">
        <v>0</v>
      </c>
      <c r="AJ312" s="36">
        <v>0</v>
      </c>
      <c r="AK312" s="36">
        <v>0</v>
      </c>
    </row>
    <row r="313" spans="1:37" ht="15.75" customHeight="1" x14ac:dyDescent="0.3">
      <c r="A313" s="54" t="s">
        <v>496</v>
      </c>
      <c r="B313" s="54">
        <v>312</v>
      </c>
      <c r="C313" s="54" t="s">
        <v>177</v>
      </c>
      <c r="D313" s="54">
        <v>425</v>
      </c>
      <c r="E313" s="55" t="s">
        <v>245</v>
      </c>
      <c r="F313" s="54" t="s">
        <v>179</v>
      </c>
      <c r="G313" s="54" t="s">
        <v>307</v>
      </c>
      <c r="H313" s="54">
        <v>902211</v>
      </c>
      <c r="I313" s="54">
        <v>78</v>
      </c>
      <c r="J313" s="55" t="s">
        <v>308</v>
      </c>
      <c r="K313" s="56">
        <v>1158</v>
      </c>
      <c r="L313" s="54">
        <v>12</v>
      </c>
      <c r="M313" s="57">
        <v>1158</v>
      </c>
      <c r="N313" s="58" t="s">
        <v>135</v>
      </c>
      <c r="O313" s="54" t="s">
        <v>138</v>
      </c>
      <c r="P313" s="54" t="s">
        <v>139</v>
      </c>
      <c r="Q313" s="57">
        <v>8655.1158825002476</v>
      </c>
      <c r="R313" s="57">
        <v>0</v>
      </c>
      <c r="S313" s="57">
        <v>1537.900412970243</v>
      </c>
      <c r="T313" s="57">
        <v>0</v>
      </c>
      <c r="U313" s="57">
        <v>0</v>
      </c>
      <c r="V313" s="57">
        <v>0</v>
      </c>
      <c r="W313" s="57">
        <v>71.06252998031637</v>
      </c>
      <c r="X313" s="57">
        <v>0</v>
      </c>
      <c r="Y313" s="57">
        <v>71.06252998031637</v>
      </c>
      <c r="Z313" s="57">
        <v>10264.078825450806</v>
      </c>
      <c r="AA313" s="57">
        <v>7964.7558681600021</v>
      </c>
      <c r="AB313" s="57">
        <v>0</v>
      </c>
      <c r="AC313" s="57">
        <v>0</v>
      </c>
      <c r="AD313" s="57">
        <v>7964.7558681600021</v>
      </c>
      <c r="AE313" s="36">
        <v>-18228.834693610806</v>
      </c>
      <c r="AF313" s="36">
        <v>0</v>
      </c>
      <c r="AG313" s="36">
        <v>-18228.834693610806</v>
      </c>
      <c r="AH313" s="36">
        <v>0</v>
      </c>
      <c r="AI313" s="36">
        <v>0</v>
      </c>
      <c r="AJ313" s="36">
        <v>0</v>
      </c>
      <c r="AK313" s="36">
        <v>0</v>
      </c>
    </row>
    <row r="314" spans="1:37" ht="15.75" customHeight="1" x14ac:dyDescent="0.3">
      <c r="A314" s="54" t="s">
        <v>496</v>
      </c>
      <c r="B314" s="54">
        <v>313</v>
      </c>
      <c r="C314" s="54" t="s">
        <v>177</v>
      </c>
      <c r="D314" s="54">
        <v>425</v>
      </c>
      <c r="E314" s="55" t="s">
        <v>245</v>
      </c>
      <c r="F314" s="54" t="s">
        <v>183</v>
      </c>
      <c r="G314" s="54" t="s">
        <v>307</v>
      </c>
      <c r="H314" s="54">
        <v>902211</v>
      </c>
      <c r="I314" s="54">
        <v>78</v>
      </c>
      <c r="J314" s="55" t="s">
        <v>308</v>
      </c>
      <c r="K314" s="56">
        <v>1028</v>
      </c>
      <c r="L314" s="54">
        <v>12</v>
      </c>
      <c r="M314" s="57">
        <v>1028</v>
      </c>
      <c r="N314" s="58" t="s">
        <v>135</v>
      </c>
      <c r="O314" s="54" t="s">
        <v>138</v>
      </c>
      <c r="P314" s="54" t="s">
        <v>139</v>
      </c>
      <c r="Q314" s="57">
        <v>7683.4707488862305</v>
      </c>
      <c r="R314" s="57">
        <v>0</v>
      </c>
      <c r="S314" s="57">
        <v>1365.2518346575214</v>
      </c>
      <c r="T314" s="57">
        <v>0</v>
      </c>
      <c r="U314" s="57">
        <v>0</v>
      </c>
      <c r="V314" s="57">
        <v>0</v>
      </c>
      <c r="W314" s="57">
        <v>63.08487117423595</v>
      </c>
      <c r="X314" s="57">
        <v>0</v>
      </c>
      <c r="Y314" s="57">
        <v>63.08487117423595</v>
      </c>
      <c r="Z314" s="57">
        <v>9111.8074547179876</v>
      </c>
      <c r="AA314" s="57">
        <v>7070.6122905600014</v>
      </c>
      <c r="AB314" s="57">
        <v>0</v>
      </c>
      <c r="AC314" s="57">
        <v>0</v>
      </c>
      <c r="AD314" s="57">
        <v>7070.6122905600014</v>
      </c>
      <c r="AE314" s="36">
        <v>-16182.419745277988</v>
      </c>
      <c r="AF314" s="36">
        <v>0</v>
      </c>
      <c r="AG314" s="36">
        <v>-16182.419745277988</v>
      </c>
      <c r="AH314" s="36">
        <v>0</v>
      </c>
      <c r="AI314" s="36">
        <v>0</v>
      </c>
      <c r="AJ314" s="36">
        <v>0</v>
      </c>
      <c r="AK314" s="36">
        <v>0</v>
      </c>
    </row>
    <row r="315" spans="1:37" ht="15.75" customHeight="1" x14ac:dyDescent="0.3">
      <c r="A315" s="54" t="s">
        <v>496</v>
      </c>
      <c r="B315" s="54">
        <v>314</v>
      </c>
      <c r="C315" s="54" t="s">
        <v>187</v>
      </c>
      <c r="D315" s="54">
        <v>425</v>
      </c>
      <c r="E315" s="55" t="s">
        <v>245</v>
      </c>
      <c r="F315" s="54" t="s">
        <v>179</v>
      </c>
      <c r="G315" s="54" t="s">
        <v>307</v>
      </c>
      <c r="H315" s="54">
        <v>902575</v>
      </c>
      <c r="I315" s="54">
        <v>78</v>
      </c>
      <c r="J315" s="55" t="s">
        <v>318</v>
      </c>
      <c r="K315" s="56">
        <v>6111</v>
      </c>
      <c r="L315" s="54">
        <v>12</v>
      </c>
      <c r="M315" s="57">
        <v>6111</v>
      </c>
      <c r="N315" s="58" t="s">
        <v>135</v>
      </c>
      <c r="O315" s="54" t="s">
        <v>138</v>
      </c>
      <c r="P315" s="54" t="s">
        <v>139</v>
      </c>
      <c r="Q315" s="57">
        <v>45674.795473194317</v>
      </c>
      <c r="R315" s="57">
        <v>0</v>
      </c>
      <c r="S315" s="57">
        <v>8115.8112466849352</v>
      </c>
      <c r="T315" s="57">
        <v>0</v>
      </c>
      <c r="U315" s="57">
        <v>0</v>
      </c>
      <c r="V315" s="57">
        <v>0</v>
      </c>
      <c r="W315" s="57">
        <v>375.0113304919804</v>
      </c>
      <c r="X315" s="57">
        <v>0</v>
      </c>
      <c r="Y315" s="57">
        <v>375.0113304919804</v>
      </c>
      <c r="Z315" s="57">
        <v>54165.618050371231</v>
      </c>
      <c r="AA315" s="57">
        <v>42031.626174720011</v>
      </c>
      <c r="AB315" s="57">
        <v>0</v>
      </c>
      <c r="AC315" s="57">
        <v>0</v>
      </c>
      <c r="AD315" s="57">
        <v>42031.626174720011</v>
      </c>
      <c r="AE315" s="36">
        <v>774.87564707563934</v>
      </c>
      <c r="AF315" s="36">
        <v>-96972.119872166877</v>
      </c>
      <c r="AG315" s="36">
        <v>-96197.244225091243</v>
      </c>
      <c r="AH315" s="36">
        <v>0</v>
      </c>
      <c r="AI315" s="36">
        <v>0</v>
      </c>
      <c r="AJ315" s="36">
        <v>0</v>
      </c>
      <c r="AK315" s="36">
        <v>0</v>
      </c>
    </row>
    <row r="316" spans="1:37" ht="15.75" customHeight="1" x14ac:dyDescent="0.3">
      <c r="A316" s="54" t="s">
        <v>496</v>
      </c>
      <c r="B316" s="54">
        <v>315</v>
      </c>
      <c r="C316" s="54" t="s">
        <v>44</v>
      </c>
      <c r="D316" s="54">
        <v>425</v>
      </c>
      <c r="E316" s="55" t="s">
        <v>245</v>
      </c>
      <c r="F316" s="54" t="s">
        <v>182</v>
      </c>
      <c r="G316" s="54" t="s">
        <v>307</v>
      </c>
      <c r="H316" s="54">
        <v>904100</v>
      </c>
      <c r="I316" s="54">
        <v>78</v>
      </c>
      <c r="J316" s="55" t="s">
        <v>246</v>
      </c>
      <c r="K316" s="56">
        <v>1236</v>
      </c>
      <c r="L316" s="54">
        <v>12</v>
      </c>
      <c r="M316" s="57">
        <v>1236</v>
      </c>
      <c r="N316" s="58" t="s">
        <v>135</v>
      </c>
      <c r="O316" s="54" t="s">
        <v>138</v>
      </c>
      <c r="P316" s="54" t="s">
        <v>139</v>
      </c>
      <c r="Q316" s="57">
        <v>13776.021998469399</v>
      </c>
      <c r="R316" s="57">
        <v>0</v>
      </c>
      <c r="S316" s="57">
        <v>1641.4895599578758</v>
      </c>
      <c r="T316" s="57">
        <v>0</v>
      </c>
      <c r="U316" s="57">
        <v>0</v>
      </c>
      <c r="V316" s="57">
        <v>0</v>
      </c>
      <c r="W316" s="57">
        <v>75.849125263964623</v>
      </c>
      <c r="X316" s="57">
        <v>0</v>
      </c>
      <c r="Y316" s="57">
        <v>75.849125263964623</v>
      </c>
      <c r="Z316" s="57">
        <v>15493.36068369124</v>
      </c>
      <c r="AA316" s="57">
        <v>8501.2420147200028</v>
      </c>
      <c r="AB316" s="57">
        <v>0</v>
      </c>
      <c r="AC316" s="57">
        <v>0</v>
      </c>
      <c r="AD316" s="57">
        <v>8501.2420147200028</v>
      </c>
      <c r="AE316" s="36">
        <v>156.71832245643287</v>
      </c>
      <c r="AF316" s="36">
        <v>935.8430637243963</v>
      </c>
      <c r="AG316" s="36">
        <v>1092.5613861808292</v>
      </c>
      <c r="AH316" s="36">
        <v>25087.164084592074</v>
      </c>
      <c r="AI316" s="36">
        <v>0</v>
      </c>
      <c r="AJ316" s="36">
        <v>116.89088788092201</v>
      </c>
      <c r="AK316" s="36">
        <v>25204.054972472997</v>
      </c>
    </row>
    <row r="317" spans="1:37" ht="15.75" customHeight="1" x14ac:dyDescent="0.3">
      <c r="A317" s="54" t="s">
        <v>496</v>
      </c>
      <c r="B317" s="54">
        <v>316</v>
      </c>
      <c r="C317" s="54" t="s">
        <v>44</v>
      </c>
      <c r="D317" s="54">
        <v>425</v>
      </c>
      <c r="E317" s="55" t="s">
        <v>245</v>
      </c>
      <c r="F317" s="54" t="s">
        <v>179</v>
      </c>
      <c r="G317" s="54" t="s">
        <v>307</v>
      </c>
      <c r="H317" s="54">
        <v>904100</v>
      </c>
      <c r="I317" s="54">
        <v>78</v>
      </c>
      <c r="J317" s="55" t="s">
        <v>246</v>
      </c>
      <c r="K317" s="56">
        <v>31803</v>
      </c>
      <c r="L317" s="54">
        <v>12</v>
      </c>
      <c r="M317" s="57">
        <v>31803</v>
      </c>
      <c r="N317" s="58" t="s">
        <v>135</v>
      </c>
      <c r="O317" s="54" t="s">
        <v>138</v>
      </c>
      <c r="P317" s="54" t="s">
        <v>139</v>
      </c>
      <c r="Q317" s="57">
        <v>237142.12488972617</v>
      </c>
      <c r="R317" s="57">
        <v>0</v>
      </c>
      <c r="S317" s="57">
        <v>42236.482585226804</v>
      </c>
      <c r="T317" s="57">
        <v>0</v>
      </c>
      <c r="U317" s="57">
        <v>0</v>
      </c>
      <c r="V317" s="57">
        <v>0</v>
      </c>
      <c r="W317" s="57">
        <v>1951.6421769982744</v>
      </c>
      <c r="X317" s="57">
        <v>0</v>
      </c>
      <c r="Y317" s="57">
        <v>1951.6421769982744</v>
      </c>
      <c r="Z317" s="57">
        <v>281330.24965195125</v>
      </c>
      <c r="AA317" s="57">
        <v>218741.90921856006</v>
      </c>
      <c r="AB317" s="57">
        <v>0</v>
      </c>
      <c r="AC317" s="57">
        <v>0</v>
      </c>
      <c r="AD317" s="57">
        <v>218741.90921856006</v>
      </c>
      <c r="AE317" s="36">
        <v>4032.4537290306912</v>
      </c>
      <c r="AF317" s="36">
        <v>24079.787180927975</v>
      </c>
      <c r="AG317" s="36">
        <v>28112.240909958666</v>
      </c>
      <c r="AH317" s="36">
        <v>528184.39978046995</v>
      </c>
      <c r="AI317" s="36">
        <v>0</v>
      </c>
      <c r="AJ317" s="36">
        <v>3007.6706369554713</v>
      </c>
      <c r="AK317" s="36">
        <v>531192.07041742536</v>
      </c>
    </row>
    <row r="318" spans="1:37" ht="15.75" customHeight="1" x14ac:dyDescent="0.3">
      <c r="A318" s="54" t="s">
        <v>496</v>
      </c>
      <c r="B318" s="54">
        <v>317</v>
      </c>
      <c r="C318" s="54" t="s">
        <v>44</v>
      </c>
      <c r="D318" s="54">
        <v>425</v>
      </c>
      <c r="E318" s="55" t="s">
        <v>245</v>
      </c>
      <c r="F318" s="54" t="s">
        <v>179</v>
      </c>
      <c r="G318" s="54" t="s">
        <v>307</v>
      </c>
      <c r="H318" s="54">
        <v>904100</v>
      </c>
      <c r="I318" s="54">
        <v>78</v>
      </c>
      <c r="J318" s="55" t="s">
        <v>246</v>
      </c>
      <c r="K318" s="56">
        <v>8131</v>
      </c>
      <c r="L318" s="54">
        <v>12</v>
      </c>
      <c r="M318" s="57">
        <v>8131</v>
      </c>
      <c r="N318" s="58" t="s">
        <v>135</v>
      </c>
      <c r="O318" s="54" t="s">
        <v>138</v>
      </c>
      <c r="P318" s="54" t="s">
        <v>139</v>
      </c>
      <c r="Q318" s="57">
        <v>60629.58266447705</v>
      </c>
      <c r="R318" s="57">
        <v>0</v>
      </c>
      <c r="S318" s="57">
        <v>10798.504540467224</v>
      </c>
      <c r="T318" s="57">
        <v>0</v>
      </c>
      <c r="U318" s="57">
        <v>0</v>
      </c>
      <c r="V318" s="57">
        <v>0</v>
      </c>
      <c r="W318" s="57">
        <v>498.9718750172301</v>
      </c>
      <c r="X318" s="57">
        <v>0</v>
      </c>
      <c r="Y318" s="57">
        <v>498.9718750172301</v>
      </c>
      <c r="Z318" s="57">
        <v>71927.059079961502</v>
      </c>
      <c r="AA318" s="57">
        <v>55925.241765120016</v>
      </c>
      <c r="AB318" s="57">
        <v>0</v>
      </c>
      <c r="AC318" s="57">
        <v>0</v>
      </c>
      <c r="AD318" s="57">
        <v>55925.241765120016</v>
      </c>
      <c r="AE318" s="36">
        <v>1030.9681876159027</v>
      </c>
      <c r="AF318" s="36">
        <v>6156.4239086918024</v>
      </c>
      <c r="AG318" s="36">
        <v>7187.3920963077053</v>
      </c>
      <c r="AH318" s="36">
        <v>135039.69294138922</v>
      </c>
      <c r="AI318" s="36">
        <v>0</v>
      </c>
      <c r="AJ318" s="36">
        <v>768.9642470548356</v>
      </c>
      <c r="AK318" s="36">
        <v>135808.65718844405</v>
      </c>
    </row>
    <row r="319" spans="1:37" ht="15.75" customHeight="1" x14ac:dyDescent="0.3">
      <c r="A319" s="54" t="s">
        <v>496</v>
      </c>
      <c r="B319" s="54">
        <v>318</v>
      </c>
      <c r="C319" s="54" t="s">
        <v>44</v>
      </c>
      <c r="D319" s="54">
        <v>425</v>
      </c>
      <c r="E319" s="55" t="s">
        <v>245</v>
      </c>
      <c r="F319" s="54" t="s">
        <v>182</v>
      </c>
      <c r="G319" s="54" t="s">
        <v>307</v>
      </c>
      <c r="H319" s="54">
        <v>904500</v>
      </c>
      <c r="I319" s="54">
        <v>78</v>
      </c>
      <c r="J319" s="55" t="s">
        <v>247</v>
      </c>
      <c r="K319" s="56">
        <v>899</v>
      </c>
      <c r="L319" s="54">
        <v>12</v>
      </c>
      <c r="M319" s="57">
        <v>899</v>
      </c>
      <c r="N319" s="58" t="s">
        <v>135</v>
      </c>
      <c r="O319" s="54" t="s">
        <v>138</v>
      </c>
      <c r="P319" s="54" t="s">
        <v>139</v>
      </c>
      <c r="Q319" s="57">
        <v>10019.938330601934</v>
      </c>
      <c r="R319" s="57">
        <v>0</v>
      </c>
      <c r="S319" s="57">
        <v>1193.9313223318206</v>
      </c>
      <c r="T319" s="57">
        <v>0</v>
      </c>
      <c r="U319" s="57">
        <v>0</v>
      </c>
      <c r="V319" s="57">
        <v>0</v>
      </c>
      <c r="W319" s="57">
        <v>55.168578974356144</v>
      </c>
      <c r="X319" s="57">
        <v>0</v>
      </c>
      <c r="Y319" s="57">
        <v>55.168578974356144</v>
      </c>
      <c r="Z319" s="57">
        <v>11269.038231908111</v>
      </c>
      <c r="AA319" s="57">
        <v>6183.3467404800012</v>
      </c>
      <c r="AB319" s="57">
        <v>0</v>
      </c>
      <c r="AC319" s="57">
        <v>0</v>
      </c>
      <c r="AD319" s="57">
        <v>6183.3467404800012</v>
      </c>
      <c r="AE319" s="36">
        <v>113.98848858279381</v>
      </c>
      <c r="AF319" s="36">
        <v>680.681969488861</v>
      </c>
      <c r="AG319" s="36">
        <v>794.67045807165482</v>
      </c>
      <c r="AH319" s="36">
        <v>18247.055430459768</v>
      </c>
      <c r="AI319" s="36">
        <v>0</v>
      </c>
      <c r="AJ319" s="36">
        <v>85.020152269376112</v>
      </c>
      <c r="AK319" s="36">
        <v>18332.075582729143</v>
      </c>
    </row>
    <row r="320" spans="1:37" ht="15.75" customHeight="1" x14ac:dyDescent="0.3">
      <c r="A320" s="54" t="s">
        <v>496</v>
      </c>
      <c r="B320" s="54">
        <v>319</v>
      </c>
      <c r="C320" s="54" t="s">
        <v>48</v>
      </c>
      <c r="D320" s="54">
        <v>425</v>
      </c>
      <c r="E320" s="55" t="s">
        <v>245</v>
      </c>
      <c r="F320" s="54" t="s">
        <v>182</v>
      </c>
      <c r="G320" s="54" t="s">
        <v>307</v>
      </c>
      <c r="H320" s="54">
        <v>905300</v>
      </c>
      <c r="I320" s="54">
        <v>90</v>
      </c>
      <c r="J320" s="55" t="s">
        <v>378</v>
      </c>
      <c r="K320" s="56">
        <v>1852</v>
      </c>
      <c r="L320" s="54">
        <v>12</v>
      </c>
      <c r="M320" s="57">
        <v>1852</v>
      </c>
      <c r="N320" s="58" t="s">
        <v>135</v>
      </c>
      <c r="O320" s="54" t="s">
        <v>138</v>
      </c>
      <c r="P320" s="54" t="s">
        <v>139</v>
      </c>
      <c r="Q320" s="57">
        <v>20690.455369906784</v>
      </c>
      <c r="R320" s="57">
        <v>0</v>
      </c>
      <c r="S320" s="57">
        <v>2459.578207962772</v>
      </c>
      <c r="T320" s="57">
        <v>0</v>
      </c>
      <c r="U320" s="57">
        <v>0</v>
      </c>
      <c r="V320" s="57">
        <v>0</v>
      </c>
      <c r="W320" s="57">
        <v>113.65095468354569</v>
      </c>
      <c r="X320" s="57">
        <v>0</v>
      </c>
      <c r="Y320" s="57">
        <v>113.65095468354569</v>
      </c>
      <c r="Z320" s="57">
        <v>23263.684532553099</v>
      </c>
      <c r="AA320" s="57">
        <v>12738.106967040003</v>
      </c>
      <c r="AB320" s="57">
        <v>0</v>
      </c>
      <c r="AC320" s="57">
        <v>0</v>
      </c>
      <c r="AD320" s="57">
        <v>12738.106967040003</v>
      </c>
      <c r="AE320" s="36">
        <v>234.83385671479044</v>
      </c>
      <c r="AF320" s="36">
        <v>1403.9591752197719</v>
      </c>
      <c r="AG320" s="36">
        <v>1638.7930319345624</v>
      </c>
      <c r="AH320" s="36">
        <v>37640.584531527667</v>
      </c>
      <c r="AI320" s="36">
        <v>0</v>
      </c>
      <c r="AJ320" s="36">
        <v>175.84507943675783</v>
      </c>
      <c r="AK320" s="36">
        <v>37816.429610964427</v>
      </c>
    </row>
    <row r="321" spans="1:37" ht="15.75" customHeight="1" x14ac:dyDescent="0.3">
      <c r="A321" s="54" t="s">
        <v>496</v>
      </c>
      <c r="B321" s="54">
        <v>320</v>
      </c>
      <c r="C321" s="54" t="s">
        <v>48</v>
      </c>
      <c r="D321" s="54">
        <v>425</v>
      </c>
      <c r="E321" s="55" t="s">
        <v>245</v>
      </c>
      <c r="F321" s="54" t="s">
        <v>179</v>
      </c>
      <c r="G321" s="54" t="s">
        <v>307</v>
      </c>
      <c r="H321" s="54">
        <v>905300</v>
      </c>
      <c r="I321" s="54">
        <v>90</v>
      </c>
      <c r="J321" s="55" t="s">
        <v>378</v>
      </c>
      <c r="K321" s="56">
        <v>3011</v>
      </c>
      <c r="L321" s="54">
        <v>12</v>
      </c>
      <c r="M321" s="57">
        <v>3011</v>
      </c>
      <c r="N321" s="58" t="s">
        <v>135</v>
      </c>
      <c r="O321" s="54" t="s">
        <v>138</v>
      </c>
      <c r="P321" s="54" t="s">
        <v>139</v>
      </c>
      <c r="Q321" s="57">
        <v>22504.796133167743</v>
      </c>
      <c r="R321" s="57">
        <v>0</v>
      </c>
      <c r="S321" s="57">
        <v>3998.8066869200356</v>
      </c>
      <c r="T321" s="57">
        <v>0</v>
      </c>
      <c r="U321" s="57">
        <v>0</v>
      </c>
      <c r="V321" s="57">
        <v>0</v>
      </c>
      <c r="W321" s="57">
        <v>184.77485127006267</v>
      </c>
      <c r="X321" s="57">
        <v>0</v>
      </c>
      <c r="Y321" s="57">
        <v>184.77485127006267</v>
      </c>
      <c r="Z321" s="57">
        <v>26688.377671357841</v>
      </c>
      <c r="AA321" s="57">
        <v>20709.740862720006</v>
      </c>
      <c r="AB321" s="57">
        <v>0</v>
      </c>
      <c r="AC321" s="57">
        <v>0</v>
      </c>
      <c r="AD321" s="57">
        <v>20709.740862720006</v>
      </c>
      <c r="AE321" s="36">
        <v>381.79521736945685</v>
      </c>
      <c r="AF321" s="36">
        <v>2282.5707756947804</v>
      </c>
      <c r="AG321" s="36">
        <v>2664.365993064237</v>
      </c>
      <c r="AH321" s="36">
        <v>50062.484527142085</v>
      </c>
      <c r="AI321" s="36">
        <v>0</v>
      </c>
      <c r="AJ321" s="36">
        <v>285.89067720522559</v>
      </c>
      <c r="AK321" s="36">
        <v>50348.375204347314</v>
      </c>
    </row>
    <row r="322" spans="1:37" ht="15.75" customHeight="1" x14ac:dyDescent="0.3">
      <c r="A322" s="54" t="s">
        <v>496</v>
      </c>
      <c r="B322" s="54">
        <v>321</v>
      </c>
      <c r="C322" s="54" t="s">
        <v>48</v>
      </c>
      <c r="D322" s="54">
        <v>425</v>
      </c>
      <c r="E322" s="55" t="s">
        <v>245</v>
      </c>
      <c r="F322" s="54" t="s">
        <v>183</v>
      </c>
      <c r="G322" s="54" t="s">
        <v>307</v>
      </c>
      <c r="H322" s="54">
        <v>905300</v>
      </c>
      <c r="I322" s="54">
        <v>90</v>
      </c>
      <c r="J322" s="55" t="s">
        <v>378</v>
      </c>
      <c r="K322" s="56">
        <v>10323</v>
      </c>
      <c r="L322" s="54">
        <v>12</v>
      </c>
      <c r="M322" s="57">
        <v>10323</v>
      </c>
      <c r="N322" s="58" t="s">
        <v>135</v>
      </c>
      <c r="O322" s="54" t="s">
        <v>138</v>
      </c>
      <c r="P322" s="54" t="s">
        <v>139</v>
      </c>
      <c r="Q322" s="57">
        <v>77156.097802288481</v>
      </c>
      <c r="R322" s="57">
        <v>0</v>
      </c>
      <c r="S322" s="57">
        <v>13709.625184017113</v>
      </c>
      <c r="T322" s="57">
        <v>0</v>
      </c>
      <c r="U322" s="57">
        <v>0</v>
      </c>
      <c r="V322" s="57">
        <v>0</v>
      </c>
      <c r="W322" s="57">
        <v>633.48747580898612</v>
      </c>
      <c r="X322" s="57">
        <v>0</v>
      </c>
      <c r="Y322" s="57">
        <v>633.48747580898612</v>
      </c>
      <c r="Z322" s="57">
        <v>91499.210462114585</v>
      </c>
      <c r="AA322" s="57">
        <v>71001.878088960017</v>
      </c>
      <c r="AB322" s="57">
        <v>0</v>
      </c>
      <c r="AC322" s="57">
        <v>0</v>
      </c>
      <c r="AD322" s="57">
        <v>71001.878088960017</v>
      </c>
      <c r="AE322" s="36">
        <v>1308.9578309215885</v>
      </c>
      <c r="AF322" s="36">
        <v>7825.6320549642041</v>
      </c>
      <c r="AG322" s="36">
        <v>9134.5898858857927</v>
      </c>
      <c r="AH322" s="36">
        <v>171635.67843696041</v>
      </c>
      <c r="AI322" s="36">
        <v>0</v>
      </c>
      <c r="AJ322" s="36">
        <v>980.15591524063234</v>
      </c>
      <c r="AK322" s="36">
        <v>172615.83435220105</v>
      </c>
    </row>
    <row r="323" spans="1:37" ht="15.75" customHeight="1" x14ac:dyDescent="0.3">
      <c r="A323" s="54" t="s">
        <v>496</v>
      </c>
      <c r="B323" s="54">
        <v>322</v>
      </c>
      <c r="C323" s="54" t="s">
        <v>53</v>
      </c>
      <c r="D323" s="54">
        <v>425</v>
      </c>
      <c r="E323" s="55" t="s">
        <v>245</v>
      </c>
      <c r="F323" s="54" t="s">
        <v>179</v>
      </c>
      <c r="G323" s="54" t="s">
        <v>307</v>
      </c>
      <c r="H323" s="54">
        <v>909010</v>
      </c>
      <c r="I323" s="54">
        <v>17</v>
      </c>
      <c r="J323" s="55" t="s">
        <v>381</v>
      </c>
      <c r="K323" s="56">
        <v>862</v>
      </c>
      <c r="L323" s="54">
        <v>12</v>
      </c>
      <c r="M323" s="57">
        <v>862</v>
      </c>
      <c r="N323" s="58" t="s">
        <v>135</v>
      </c>
      <c r="O323" s="54" t="s">
        <v>138</v>
      </c>
      <c r="P323" s="54" t="s">
        <v>139</v>
      </c>
      <c r="Q323" s="57">
        <v>6442.7546551944852</v>
      </c>
      <c r="R323" s="57">
        <v>0</v>
      </c>
      <c r="S323" s="57">
        <v>1144.7928808120462</v>
      </c>
      <c r="T323" s="57">
        <v>0</v>
      </c>
      <c r="U323" s="57">
        <v>0</v>
      </c>
      <c r="V323" s="57">
        <v>0</v>
      </c>
      <c r="W323" s="57">
        <v>52.898014544933261</v>
      </c>
      <c r="X323" s="57">
        <v>0</v>
      </c>
      <c r="Y323" s="57">
        <v>52.898014544933261</v>
      </c>
      <c r="Z323" s="57">
        <v>7640.4455505514643</v>
      </c>
      <c r="AA323" s="57">
        <v>5928.8597222400012</v>
      </c>
      <c r="AB323" s="57">
        <v>0</v>
      </c>
      <c r="AC323" s="57">
        <v>0</v>
      </c>
      <c r="AD323" s="57">
        <v>5928.8597222400012</v>
      </c>
      <c r="AE323" s="36">
        <v>109.30171948604178</v>
      </c>
      <c r="AF323" s="36">
        <v>653.46263987010991</v>
      </c>
      <c r="AG323" s="36">
        <v>762.76435935615166</v>
      </c>
      <c r="AH323" s="36">
        <v>14332.069632147617</v>
      </c>
      <c r="AI323" s="36">
        <v>0</v>
      </c>
      <c r="AJ323" s="36">
        <v>81.845819910629189</v>
      </c>
      <c r="AK323" s="36">
        <v>14413.915452058247</v>
      </c>
    </row>
    <row r="324" spans="1:37" ht="15.75" customHeight="1" x14ac:dyDescent="0.3">
      <c r="A324" s="54" t="s">
        <v>496</v>
      </c>
      <c r="B324" s="54">
        <v>323</v>
      </c>
      <c r="C324" s="54" t="s">
        <v>48</v>
      </c>
      <c r="D324" s="54">
        <v>425</v>
      </c>
      <c r="E324" s="55" t="s">
        <v>245</v>
      </c>
      <c r="F324" s="54" t="s">
        <v>182</v>
      </c>
      <c r="G324" s="54" t="s">
        <v>316</v>
      </c>
      <c r="H324" s="54">
        <v>900500</v>
      </c>
      <c r="I324" s="54">
        <v>90</v>
      </c>
      <c r="J324" s="55" t="s">
        <v>383</v>
      </c>
      <c r="K324" s="56">
        <v>440</v>
      </c>
      <c r="L324" s="54">
        <v>12</v>
      </c>
      <c r="M324" s="57">
        <v>440</v>
      </c>
      <c r="N324" s="58" t="s">
        <v>135</v>
      </c>
      <c r="O324" s="54" t="s">
        <v>138</v>
      </c>
      <c r="P324" s="54" t="s">
        <v>139</v>
      </c>
      <c r="Q324" s="57">
        <v>4915.6589431743978</v>
      </c>
      <c r="R324" s="57">
        <v>0</v>
      </c>
      <c r="S324" s="57">
        <v>584.34903428921143</v>
      </c>
      <c r="T324" s="57">
        <v>0</v>
      </c>
      <c r="U324" s="57">
        <v>0</v>
      </c>
      <c r="V324" s="57">
        <v>0</v>
      </c>
      <c r="W324" s="57">
        <v>27.001306728272194</v>
      </c>
      <c r="X324" s="57">
        <v>0</v>
      </c>
      <c r="Y324" s="57">
        <v>27.001306728272194</v>
      </c>
      <c r="Z324" s="57">
        <v>5527.0092841918813</v>
      </c>
      <c r="AA324" s="57">
        <v>3026.3321088000007</v>
      </c>
      <c r="AB324" s="57">
        <v>0</v>
      </c>
      <c r="AC324" s="57">
        <v>0</v>
      </c>
      <c r="AD324" s="57">
        <v>3026.3321088000007</v>
      </c>
      <c r="AE324" s="36">
        <v>55.792060990554972</v>
      </c>
      <c r="AF324" s="36">
        <v>333.55401571096093</v>
      </c>
      <c r="AG324" s="36">
        <v>389.34607670151593</v>
      </c>
      <c r="AH324" s="36">
        <v>8942.6874696933992</v>
      </c>
      <c r="AI324" s="36">
        <v>0</v>
      </c>
      <c r="AJ324" s="36">
        <v>41.777448678279399</v>
      </c>
      <c r="AK324" s="36">
        <v>8984.4649183716792</v>
      </c>
    </row>
    <row r="325" spans="1:37" ht="15.75" customHeight="1" x14ac:dyDescent="0.3">
      <c r="A325" s="54" t="s">
        <v>496</v>
      </c>
      <c r="B325" s="54">
        <v>324</v>
      </c>
      <c r="C325" s="54" t="s">
        <v>48</v>
      </c>
      <c r="D325" s="54">
        <v>425</v>
      </c>
      <c r="E325" s="55" t="s">
        <v>245</v>
      </c>
      <c r="F325" s="54" t="s">
        <v>182</v>
      </c>
      <c r="G325" s="54" t="s">
        <v>316</v>
      </c>
      <c r="H325" s="54">
        <v>900510</v>
      </c>
      <c r="I325" s="54">
        <v>90</v>
      </c>
      <c r="J325" s="55" t="s">
        <v>384</v>
      </c>
      <c r="K325" s="56">
        <v>164</v>
      </c>
      <c r="L325" s="54">
        <v>12</v>
      </c>
      <c r="M325" s="57">
        <v>164</v>
      </c>
      <c r="N325" s="58" t="s">
        <v>135</v>
      </c>
      <c r="O325" s="54" t="s">
        <v>138</v>
      </c>
      <c r="P325" s="54" t="s">
        <v>139</v>
      </c>
      <c r="Q325" s="57">
        <v>1832.200151546821</v>
      </c>
      <c r="R325" s="57">
        <v>0</v>
      </c>
      <c r="S325" s="57">
        <v>217.80282187143337</v>
      </c>
      <c r="T325" s="57">
        <v>0</v>
      </c>
      <c r="U325" s="57">
        <v>0</v>
      </c>
      <c r="V325" s="57">
        <v>0</v>
      </c>
      <c r="W325" s="57">
        <v>10.064123416901454</v>
      </c>
      <c r="X325" s="57">
        <v>0</v>
      </c>
      <c r="Y325" s="57">
        <v>10.064123416901454</v>
      </c>
      <c r="Z325" s="57">
        <v>2060.067096835156</v>
      </c>
      <c r="AA325" s="57">
        <v>1127.9965132800003</v>
      </c>
      <c r="AB325" s="57">
        <v>0</v>
      </c>
      <c r="AC325" s="57">
        <v>0</v>
      </c>
      <c r="AD325" s="57">
        <v>1127.9965132800003</v>
      </c>
      <c r="AE325" s="36">
        <v>20.795222732843211</v>
      </c>
      <c r="AF325" s="36">
        <v>124.32467858317635</v>
      </c>
      <c r="AG325" s="36">
        <v>145.11990131601956</v>
      </c>
      <c r="AH325" s="36">
        <v>3333.1835114311757</v>
      </c>
      <c r="AI325" s="36">
        <v>0</v>
      </c>
      <c r="AJ325" s="36">
        <v>15.571594507358686</v>
      </c>
      <c r="AK325" s="36">
        <v>3348.7551059385346</v>
      </c>
    </row>
    <row r="326" spans="1:37" ht="15.75" customHeight="1" x14ac:dyDescent="0.3">
      <c r="A326" s="54" t="s">
        <v>496</v>
      </c>
      <c r="B326" s="54">
        <v>325</v>
      </c>
      <c r="C326" s="54" t="s">
        <v>48</v>
      </c>
      <c r="D326" s="54">
        <v>425</v>
      </c>
      <c r="E326" s="55" t="s">
        <v>245</v>
      </c>
      <c r="F326" s="54" t="s">
        <v>182</v>
      </c>
      <c r="G326" s="54" t="s">
        <v>316</v>
      </c>
      <c r="H326" s="54">
        <v>900550</v>
      </c>
      <c r="I326" s="54">
        <v>90</v>
      </c>
      <c r="J326" s="55" t="s">
        <v>386</v>
      </c>
      <c r="K326" s="56">
        <v>482</v>
      </c>
      <c r="L326" s="54">
        <v>12</v>
      </c>
      <c r="M326" s="57">
        <v>482</v>
      </c>
      <c r="N326" s="58" t="s">
        <v>135</v>
      </c>
      <c r="O326" s="54" t="s">
        <v>138</v>
      </c>
      <c r="P326" s="54" t="s">
        <v>139</v>
      </c>
      <c r="Q326" s="57">
        <v>5384.8809332046812</v>
      </c>
      <c r="R326" s="57">
        <v>0</v>
      </c>
      <c r="S326" s="57">
        <v>640.12780574409078</v>
      </c>
      <c r="T326" s="57">
        <v>0</v>
      </c>
      <c r="U326" s="57">
        <v>0</v>
      </c>
      <c r="V326" s="57">
        <v>0</v>
      </c>
      <c r="W326" s="57">
        <v>29.578704188698179</v>
      </c>
      <c r="X326" s="57">
        <v>0</v>
      </c>
      <c r="Y326" s="57">
        <v>29.578704188698179</v>
      </c>
      <c r="Z326" s="57">
        <v>6054.5874431374696</v>
      </c>
      <c r="AA326" s="57">
        <v>3315.2092646400006</v>
      </c>
      <c r="AB326" s="57">
        <v>0</v>
      </c>
      <c r="AC326" s="57">
        <v>0</v>
      </c>
      <c r="AD326" s="57">
        <v>3315.2092646400006</v>
      </c>
      <c r="AE326" s="36">
        <v>61.117666812380662</v>
      </c>
      <c r="AF326" s="36">
        <v>365.39326266518907</v>
      </c>
      <c r="AG326" s="36">
        <v>426.51092947756973</v>
      </c>
      <c r="AH326" s="36">
        <v>9796.3076372550404</v>
      </c>
      <c r="AI326" s="36">
        <v>0</v>
      </c>
      <c r="AJ326" s="36">
        <v>45.765296052115154</v>
      </c>
      <c r="AK326" s="36">
        <v>9842.0729333071558</v>
      </c>
    </row>
    <row r="327" spans="1:37" ht="15.75" customHeight="1" x14ac:dyDescent="0.3">
      <c r="A327" s="54" t="s">
        <v>496</v>
      </c>
      <c r="B327" s="54">
        <v>326</v>
      </c>
      <c r="C327" s="54" t="s">
        <v>48</v>
      </c>
      <c r="D327" s="54">
        <v>425</v>
      </c>
      <c r="E327" s="55" t="s">
        <v>245</v>
      </c>
      <c r="F327" s="54" t="s">
        <v>182</v>
      </c>
      <c r="G327" s="54" t="s">
        <v>316</v>
      </c>
      <c r="H327" s="54">
        <v>905000</v>
      </c>
      <c r="I327" s="54">
        <v>90</v>
      </c>
      <c r="J327" s="55" t="s">
        <v>385</v>
      </c>
      <c r="K327" s="56">
        <v>432</v>
      </c>
      <c r="L327" s="54">
        <v>12</v>
      </c>
      <c r="M327" s="57">
        <v>432</v>
      </c>
      <c r="N327" s="58" t="s">
        <v>135</v>
      </c>
      <c r="O327" s="54" t="s">
        <v>138</v>
      </c>
      <c r="P327" s="54" t="s">
        <v>139</v>
      </c>
      <c r="Q327" s="57">
        <v>4826.2833260257721</v>
      </c>
      <c r="R327" s="57">
        <v>0</v>
      </c>
      <c r="S327" s="57">
        <v>573.72450639304407</v>
      </c>
      <c r="T327" s="57">
        <v>0</v>
      </c>
      <c r="U327" s="57">
        <v>0</v>
      </c>
      <c r="V327" s="57">
        <v>0</v>
      </c>
      <c r="W327" s="57">
        <v>26.510373878667249</v>
      </c>
      <c r="X327" s="57">
        <v>0</v>
      </c>
      <c r="Y327" s="57">
        <v>26.510373878667249</v>
      </c>
      <c r="Z327" s="57">
        <v>5426.5182062974836</v>
      </c>
      <c r="AA327" s="57">
        <v>2971.3078886400008</v>
      </c>
      <c r="AB327" s="57">
        <v>0</v>
      </c>
      <c r="AC327" s="57">
        <v>0</v>
      </c>
      <c r="AD327" s="57">
        <v>2971.3078886400008</v>
      </c>
      <c r="AE327" s="36">
        <v>54.777659881635785</v>
      </c>
      <c r="AF327" s="36">
        <v>327.48939724348895</v>
      </c>
      <c r="AG327" s="36">
        <v>382.26705712512472</v>
      </c>
      <c r="AH327" s="36">
        <v>8780.0931520626109</v>
      </c>
      <c r="AI327" s="36">
        <v>0</v>
      </c>
      <c r="AJ327" s="36">
        <v>41.017858702310683</v>
      </c>
      <c r="AK327" s="36">
        <v>8821.111010764922</v>
      </c>
    </row>
    <row r="328" spans="1:37" ht="15.75" customHeight="1" x14ac:dyDescent="0.3">
      <c r="A328" s="54" t="s">
        <v>496</v>
      </c>
      <c r="B328" s="54">
        <v>327</v>
      </c>
      <c r="C328" s="54" t="s">
        <v>48</v>
      </c>
      <c r="D328" s="54">
        <v>425</v>
      </c>
      <c r="E328" s="55" t="s">
        <v>245</v>
      </c>
      <c r="F328" s="54" t="s">
        <v>182</v>
      </c>
      <c r="G328" s="54" t="s">
        <v>316</v>
      </c>
      <c r="H328" s="54">
        <v>905100</v>
      </c>
      <c r="I328" s="54">
        <v>90</v>
      </c>
      <c r="J328" s="55" t="s">
        <v>387</v>
      </c>
      <c r="K328" s="56">
        <v>2664</v>
      </c>
      <c r="L328" s="54">
        <v>12</v>
      </c>
      <c r="M328" s="57">
        <v>2664</v>
      </c>
      <c r="N328" s="58" t="s">
        <v>135</v>
      </c>
      <c r="O328" s="54" t="s">
        <v>138</v>
      </c>
      <c r="P328" s="54" t="s">
        <v>139</v>
      </c>
      <c r="Q328" s="57">
        <v>29762.080510492262</v>
      </c>
      <c r="R328" s="57">
        <v>0</v>
      </c>
      <c r="S328" s="57">
        <v>3537.9677894237711</v>
      </c>
      <c r="T328" s="57">
        <v>0</v>
      </c>
      <c r="U328" s="57">
        <v>0</v>
      </c>
      <c r="V328" s="57">
        <v>0</v>
      </c>
      <c r="W328" s="57">
        <v>163.48063891844802</v>
      </c>
      <c r="X328" s="57">
        <v>0</v>
      </c>
      <c r="Y328" s="57">
        <v>163.48063891844802</v>
      </c>
      <c r="Z328" s="57">
        <v>33463.528938834475</v>
      </c>
      <c r="AA328" s="57">
        <v>18323.065313280003</v>
      </c>
      <c r="AB328" s="57">
        <v>0</v>
      </c>
      <c r="AC328" s="57">
        <v>0</v>
      </c>
      <c r="AD328" s="57">
        <v>18323.065313280003</v>
      </c>
      <c r="AE328" s="36">
        <v>337.7955692700873</v>
      </c>
      <c r="AF328" s="36">
        <v>2019.5179496681817</v>
      </c>
      <c r="AG328" s="36">
        <v>2357.3135189382692</v>
      </c>
      <c r="AH328" s="36">
        <v>54143.907771052742</v>
      </c>
      <c r="AI328" s="36">
        <v>0</v>
      </c>
      <c r="AJ328" s="36">
        <v>252.94346199758252</v>
      </c>
      <c r="AK328" s="36">
        <v>54396.851233050322</v>
      </c>
    </row>
    <row r="329" spans="1:37" ht="15.75" customHeight="1" x14ac:dyDescent="0.3">
      <c r="A329" s="54" t="s">
        <v>496</v>
      </c>
      <c r="B329" s="54">
        <v>328</v>
      </c>
      <c r="C329" s="54" t="s">
        <v>48</v>
      </c>
      <c r="D329" s="54">
        <v>425</v>
      </c>
      <c r="E329" s="55" t="s">
        <v>245</v>
      </c>
      <c r="F329" s="54" t="s">
        <v>182</v>
      </c>
      <c r="G329" s="54" t="s">
        <v>316</v>
      </c>
      <c r="H329" s="54">
        <v>905300</v>
      </c>
      <c r="I329" s="54">
        <v>90</v>
      </c>
      <c r="J329" s="55" t="s">
        <v>378</v>
      </c>
      <c r="K329" s="56">
        <v>150</v>
      </c>
      <c r="L329" s="54">
        <v>12</v>
      </c>
      <c r="M329" s="57">
        <v>150</v>
      </c>
      <c r="N329" s="58" t="s">
        <v>135</v>
      </c>
      <c r="O329" s="54" t="s">
        <v>138</v>
      </c>
      <c r="P329" s="54" t="s">
        <v>139</v>
      </c>
      <c r="Q329" s="57">
        <v>1675.7928215367265</v>
      </c>
      <c r="R329" s="57">
        <v>0</v>
      </c>
      <c r="S329" s="57">
        <v>199.20989805314028</v>
      </c>
      <c r="T329" s="57">
        <v>0</v>
      </c>
      <c r="U329" s="57">
        <v>0</v>
      </c>
      <c r="V329" s="57">
        <v>0</v>
      </c>
      <c r="W329" s="57">
        <v>9.2049909300927943</v>
      </c>
      <c r="X329" s="57">
        <v>0</v>
      </c>
      <c r="Y329" s="57">
        <v>9.2049909300927943</v>
      </c>
      <c r="Z329" s="57">
        <v>1884.2077105199596</v>
      </c>
      <c r="AA329" s="57">
        <v>1031.7041280000003</v>
      </c>
      <c r="AB329" s="57">
        <v>0</v>
      </c>
      <c r="AC329" s="57">
        <v>0</v>
      </c>
      <c r="AD329" s="57">
        <v>1031.7041280000003</v>
      </c>
      <c r="AE329" s="36">
        <v>19.020020792234646</v>
      </c>
      <c r="AF329" s="36">
        <v>113.71159626510033</v>
      </c>
      <c r="AG329" s="36">
        <v>132.73161705733497</v>
      </c>
      <c r="AH329" s="36">
        <v>3048.6434555772948</v>
      </c>
      <c r="AI329" s="36">
        <v>0</v>
      </c>
      <c r="AJ329" s="36">
        <v>14.242312049413432</v>
      </c>
      <c r="AK329" s="36">
        <v>3062.8857676267085</v>
      </c>
    </row>
    <row r="330" spans="1:37" ht="15.75" customHeight="1" x14ac:dyDescent="0.3">
      <c r="A330" s="54" t="s">
        <v>496</v>
      </c>
      <c r="B330" s="54">
        <v>329</v>
      </c>
      <c r="C330" s="54" t="s">
        <v>52</v>
      </c>
      <c r="D330" s="54">
        <v>425</v>
      </c>
      <c r="E330" s="55" t="s">
        <v>245</v>
      </c>
      <c r="F330" s="54" t="s">
        <v>179</v>
      </c>
      <c r="G330" s="54" t="s">
        <v>335</v>
      </c>
      <c r="H330" s="54">
        <v>108701</v>
      </c>
      <c r="I330" s="54">
        <v>10</v>
      </c>
      <c r="J330" s="55" t="s">
        <v>311</v>
      </c>
      <c r="K330" s="56">
        <v>4340</v>
      </c>
      <c r="L330" s="54">
        <v>12</v>
      </c>
      <c r="M330" s="57">
        <v>4340</v>
      </c>
      <c r="N330" s="58" t="s">
        <v>135</v>
      </c>
      <c r="O330" s="54" t="s">
        <v>138</v>
      </c>
      <c r="P330" s="54" t="s">
        <v>139</v>
      </c>
      <c r="Q330" s="57">
        <v>32437.999076037198</v>
      </c>
      <c r="R330" s="57">
        <v>0</v>
      </c>
      <c r="S330" s="57">
        <v>5763.8063836708588</v>
      </c>
      <c r="T330" s="57">
        <v>0</v>
      </c>
      <c r="U330" s="57">
        <v>0</v>
      </c>
      <c r="V330" s="57">
        <v>0</v>
      </c>
      <c r="W330" s="57">
        <v>266.33107091068484</v>
      </c>
      <c r="X330" s="57">
        <v>0</v>
      </c>
      <c r="Y330" s="57">
        <v>266.33107091068484</v>
      </c>
      <c r="Z330" s="57">
        <v>38468.136530618744</v>
      </c>
      <c r="AA330" s="57">
        <v>29850.639436800007</v>
      </c>
      <c r="AB330" s="57">
        <v>0</v>
      </c>
      <c r="AC330" s="57">
        <v>0</v>
      </c>
      <c r="AD330" s="57">
        <v>29850.639436800007</v>
      </c>
      <c r="AE330" s="36">
        <v>550.31260158865587</v>
      </c>
      <c r="AF330" s="36">
        <v>3290.0555186035695</v>
      </c>
      <c r="AG330" s="36">
        <v>3840.3681201922254</v>
      </c>
      <c r="AH330" s="36">
        <v>72159.144087610985</v>
      </c>
      <c r="AI330" s="36">
        <v>0</v>
      </c>
      <c r="AJ330" s="36">
        <v>412.07756196302859</v>
      </c>
      <c r="AK330" s="36">
        <v>72571.221649574014</v>
      </c>
    </row>
    <row r="331" spans="1:37" ht="15.75" customHeight="1" x14ac:dyDescent="0.3">
      <c r="A331" s="54" t="s">
        <v>496</v>
      </c>
      <c r="B331" s="54">
        <v>330</v>
      </c>
      <c r="C331" s="54" t="s">
        <v>220</v>
      </c>
      <c r="D331" s="54">
        <v>425</v>
      </c>
      <c r="E331" s="55" t="s">
        <v>245</v>
      </c>
      <c r="F331" s="54" t="s">
        <v>179</v>
      </c>
      <c r="G331" s="54" t="s">
        <v>335</v>
      </c>
      <c r="H331" s="54">
        <v>201212</v>
      </c>
      <c r="I331" s="54">
        <v>0</v>
      </c>
      <c r="J331" s="55" t="s">
        <v>382</v>
      </c>
      <c r="K331" s="56">
        <v>1610</v>
      </c>
      <c r="L331" s="54">
        <v>12</v>
      </c>
      <c r="M331" s="57">
        <v>1610</v>
      </c>
      <c r="N331" s="58" t="s">
        <v>135</v>
      </c>
      <c r="O331" s="54" t="s">
        <v>138</v>
      </c>
      <c r="P331" s="54" t="s">
        <v>139</v>
      </c>
      <c r="Q331" s="57">
        <v>12033.451270142832</v>
      </c>
      <c r="R331" s="57">
        <v>0</v>
      </c>
      <c r="S331" s="57">
        <v>2138.1862391037057</v>
      </c>
      <c r="T331" s="57">
        <v>0</v>
      </c>
      <c r="U331" s="57">
        <v>1433.891644869007</v>
      </c>
      <c r="V331" s="57">
        <v>0</v>
      </c>
      <c r="W331" s="57">
        <v>98.800235982996</v>
      </c>
      <c r="X331" s="57">
        <v>0</v>
      </c>
      <c r="Y331" s="57">
        <v>98.800235982996</v>
      </c>
      <c r="Z331" s="57">
        <v>15704.329390098541</v>
      </c>
      <c r="AA331" s="57">
        <v>11073.624307200003</v>
      </c>
      <c r="AB331" s="57">
        <v>0</v>
      </c>
      <c r="AC331" s="57">
        <v>0</v>
      </c>
      <c r="AD331" s="57">
        <v>11073.624307200003</v>
      </c>
      <c r="AE331" s="36">
        <v>204.14822316998522</v>
      </c>
      <c r="AF331" s="36">
        <v>1220.5044665787434</v>
      </c>
      <c r="AG331" s="36">
        <v>1424.6526897487286</v>
      </c>
      <c r="AH331" s="36">
        <v>28202.606387047272</v>
      </c>
      <c r="AI331" s="36">
        <v>-5095.5308097044372</v>
      </c>
      <c r="AJ331" s="36">
        <v>-23107.075577342835</v>
      </c>
      <c r="AK331" s="36">
        <v>0</v>
      </c>
    </row>
    <row r="332" spans="1:37" ht="15.75" customHeight="1" x14ac:dyDescent="0.3">
      <c r="A332" s="54" t="s">
        <v>496</v>
      </c>
      <c r="B332" s="54">
        <v>331</v>
      </c>
      <c r="C332" s="54" t="s">
        <v>51</v>
      </c>
      <c r="D332" s="54">
        <v>425</v>
      </c>
      <c r="E332" s="55" t="s">
        <v>245</v>
      </c>
      <c r="F332" s="54" t="s">
        <v>179</v>
      </c>
      <c r="G332" s="54" t="s">
        <v>335</v>
      </c>
      <c r="H332" s="54">
        <v>601486</v>
      </c>
      <c r="I332" s="54">
        <v>60</v>
      </c>
      <c r="J332" s="55" t="s">
        <v>379</v>
      </c>
      <c r="K332" s="56">
        <v>1035</v>
      </c>
      <c r="L332" s="54">
        <v>12</v>
      </c>
      <c r="M332" s="57">
        <v>1035</v>
      </c>
      <c r="N332" s="58" t="s">
        <v>135</v>
      </c>
      <c r="O332" s="54" t="s">
        <v>138</v>
      </c>
      <c r="P332" s="54" t="s">
        <v>139</v>
      </c>
      <c r="Q332" s="57">
        <v>7735.7901022346778</v>
      </c>
      <c r="R332" s="57">
        <v>0</v>
      </c>
      <c r="S332" s="57">
        <v>1374.5482965666679</v>
      </c>
      <c r="T332" s="57">
        <v>0</v>
      </c>
      <c r="U332" s="57">
        <v>0</v>
      </c>
      <c r="V332" s="57">
        <v>0</v>
      </c>
      <c r="W332" s="57">
        <v>63.514437417640281</v>
      </c>
      <c r="X332" s="57">
        <v>0</v>
      </c>
      <c r="Y332" s="57">
        <v>63.514437417640281</v>
      </c>
      <c r="Z332" s="57">
        <v>9173.8528362189845</v>
      </c>
      <c r="AA332" s="57">
        <v>7118.758483200002</v>
      </c>
      <c r="AB332" s="57">
        <v>0</v>
      </c>
      <c r="AC332" s="57">
        <v>0</v>
      </c>
      <c r="AD332" s="57">
        <v>7118.758483200002</v>
      </c>
      <c r="AE332" s="36">
        <v>131.23814346641907</v>
      </c>
      <c r="AF332" s="36">
        <v>784.61001422919219</v>
      </c>
      <c r="AG332" s="36">
        <v>915.84815769561123</v>
      </c>
      <c r="AH332" s="36">
        <v>17208.459477114597</v>
      </c>
      <c r="AI332" s="36">
        <v>0</v>
      </c>
      <c r="AJ332" s="36">
        <v>98.271953140952675</v>
      </c>
      <c r="AK332" s="36">
        <v>17306.73143025555</v>
      </c>
    </row>
    <row r="333" spans="1:37" ht="15.75" customHeight="1" x14ac:dyDescent="0.3">
      <c r="A333" s="54" t="s">
        <v>496</v>
      </c>
      <c r="B333" s="54">
        <v>332</v>
      </c>
      <c r="C333" s="54" t="s">
        <v>44</v>
      </c>
      <c r="D333" s="54">
        <v>425</v>
      </c>
      <c r="E333" s="55" t="s">
        <v>245</v>
      </c>
      <c r="F333" s="54" t="s">
        <v>179</v>
      </c>
      <c r="G333" s="54" t="s">
        <v>335</v>
      </c>
      <c r="H333" s="54">
        <v>709599</v>
      </c>
      <c r="I333" s="54">
        <v>78</v>
      </c>
      <c r="J333" s="55" t="s">
        <v>389</v>
      </c>
      <c r="K333" s="56">
        <v>142</v>
      </c>
      <c r="L333" s="54">
        <v>12</v>
      </c>
      <c r="M333" s="57">
        <v>142</v>
      </c>
      <c r="N333" s="58" t="s">
        <v>135</v>
      </c>
      <c r="O333" s="54" t="s">
        <v>138</v>
      </c>
      <c r="P333" s="54" t="s">
        <v>139</v>
      </c>
      <c r="Q333" s="57">
        <v>1058.8366422771787</v>
      </c>
      <c r="R333" s="57">
        <v>0</v>
      </c>
      <c r="S333" s="57">
        <v>188.5853701569728</v>
      </c>
      <c r="T333" s="57">
        <v>0</v>
      </c>
      <c r="U333" s="57">
        <v>0</v>
      </c>
      <c r="V333" s="57">
        <v>0</v>
      </c>
      <c r="W333" s="57">
        <v>8.7140580804878454</v>
      </c>
      <c r="X333" s="57">
        <v>0</v>
      </c>
      <c r="Y333" s="57">
        <v>8.7140580804878454</v>
      </c>
      <c r="Z333" s="57">
        <v>1256.1360705146394</v>
      </c>
      <c r="AA333" s="57">
        <v>976.67990784000028</v>
      </c>
      <c r="AB333" s="57">
        <v>0</v>
      </c>
      <c r="AC333" s="57">
        <v>0</v>
      </c>
      <c r="AD333" s="57">
        <v>976.67990784000028</v>
      </c>
      <c r="AE333" s="36">
        <v>18.004855816192123</v>
      </c>
      <c r="AF333" s="36">
        <v>107.51595068678341</v>
      </c>
      <c r="AG333" s="36">
        <v>125.52080650297553</v>
      </c>
      <c r="AH333" s="36">
        <v>2358.3367848576154</v>
      </c>
      <c r="AI333" s="36">
        <v>0</v>
      </c>
      <c r="AJ333" s="36">
        <v>13.429212038099452</v>
      </c>
      <c r="AK333" s="36">
        <v>2371.765996895715</v>
      </c>
    </row>
    <row r="334" spans="1:37" ht="15.75" customHeight="1" x14ac:dyDescent="0.3">
      <c r="A334" s="54" t="s">
        <v>496</v>
      </c>
      <c r="B334" s="54">
        <v>333</v>
      </c>
      <c r="C334" s="54" t="s">
        <v>48</v>
      </c>
      <c r="D334" s="54">
        <v>425</v>
      </c>
      <c r="E334" s="55" t="s">
        <v>245</v>
      </c>
      <c r="F334" s="54" t="s">
        <v>182</v>
      </c>
      <c r="G334" s="54" t="s">
        <v>316</v>
      </c>
      <c r="H334" s="54">
        <v>905600</v>
      </c>
      <c r="I334" s="54">
        <v>90</v>
      </c>
      <c r="J334" s="55" t="s">
        <v>388</v>
      </c>
      <c r="K334" s="56">
        <v>124</v>
      </c>
      <c r="L334" s="54">
        <v>12</v>
      </c>
      <c r="M334" s="57">
        <v>124</v>
      </c>
      <c r="N334" s="58" t="s">
        <v>135</v>
      </c>
      <c r="O334" s="54" t="s">
        <v>138</v>
      </c>
      <c r="P334" s="54" t="s">
        <v>139</v>
      </c>
      <c r="Q334" s="57">
        <v>1385.3220658036939</v>
      </c>
      <c r="R334" s="57">
        <v>0</v>
      </c>
      <c r="S334" s="57">
        <v>164.68018239059597</v>
      </c>
      <c r="T334" s="57">
        <v>0</v>
      </c>
      <c r="U334" s="57">
        <v>0</v>
      </c>
      <c r="V334" s="57">
        <v>0</v>
      </c>
      <c r="W334" s="57">
        <v>7.6094591688767101</v>
      </c>
      <c r="X334" s="57">
        <v>0</v>
      </c>
      <c r="Y334" s="57">
        <v>7.6094591688767101</v>
      </c>
      <c r="Z334" s="57">
        <v>1557.6117073631667</v>
      </c>
      <c r="AA334" s="57">
        <v>852.87541248000025</v>
      </c>
      <c r="AB334" s="57">
        <v>0</v>
      </c>
      <c r="AC334" s="57">
        <v>0</v>
      </c>
      <c r="AD334" s="57">
        <v>852.87541248000025</v>
      </c>
      <c r="AE334" s="36">
        <v>15.723217188247308</v>
      </c>
      <c r="AF334" s="36">
        <v>94.00158624581627</v>
      </c>
      <c r="AG334" s="36">
        <v>109.72480343406357</v>
      </c>
      <c r="AH334" s="36">
        <v>2520.2119232772307</v>
      </c>
      <c r="AI334" s="36">
        <v>0</v>
      </c>
      <c r="AJ334" s="36">
        <v>11.773644627515104</v>
      </c>
      <c r="AK334" s="36">
        <v>2531.9855679047459</v>
      </c>
    </row>
    <row r="335" spans="1:37" ht="15.75" customHeight="1" x14ac:dyDescent="0.3">
      <c r="A335" s="54" t="s">
        <v>496</v>
      </c>
      <c r="B335" s="54">
        <v>334</v>
      </c>
      <c r="C335" s="54" t="s">
        <v>187</v>
      </c>
      <c r="D335" s="54">
        <v>425</v>
      </c>
      <c r="E335" s="55" t="s">
        <v>245</v>
      </c>
      <c r="F335" s="54" t="s">
        <v>179</v>
      </c>
      <c r="G335" s="54" t="s">
        <v>335</v>
      </c>
      <c r="H335" s="54">
        <v>902575</v>
      </c>
      <c r="I335" s="54">
        <v>78</v>
      </c>
      <c r="J335" s="55" t="s">
        <v>318</v>
      </c>
      <c r="K335" s="56">
        <v>23779</v>
      </c>
      <c r="L335" s="54">
        <v>12</v>
      </c>
      <c r="M335" s="57">
        <v>23779</v>
      </c>
      <c r="N335" s="58" t="s">
        <v>135</v>
      </c>
      <c r="O335" s="54" t="s">
        <v>138</v>
      </c>
      <c r="P335" s="54" t="s">
        <v>139</v>
      </c>
      <c r="Q335" s="57">
        <v>177728.84332467479</v>
      </c>
      <c r="R335" s="57">
        <v>0</v>
      </c>
      <c r="S335" s="57">
        <v>31580.08110537082</v>
      </c>
      <c r="T335" s="57">
        <v>0</v>
      </c>
      <c r="U335" s="57">
        <v>0</v>
      </c>
      <c r="V335" s="57">
        <v>0</v>
      </c>
      <c r="W335" s="57">
        <v>1459.2365288445103</v>
      </c>
      <c r="X335" s="57">
        <v>0</v>
      </c>
      <c r="Y335" s="57">
        <v>1459.2365288445103</v>
      </c>
      <c r="Z335" s="57">
        <v>210768.16095889013</v>
      </c>
      <c r="AA335" s="57">
        <v>163552.61639808005</v>
      </c>
      <c r="AB335" s="57">
        <v>0</v>
      </c>
      <c r="AC335" s="57">
        <v>0</v>
      </c>
      <c r="AD335" s="57">
        <v>163552.61639808005</v>
      </c>
      <c r="AE335" s="36">
        <v>3015.1804961236512</v>
      </c>
      <c r="AF335" s="36">
        <v>-377335.95785309386</v>
      </c>
      <c r="AG335" s="36">
        <v>-374320.77735697018</v>
      </c>
      <c r="AH335" s="36">
        <v>0</v>
      </c>
      <c r="AI335" s="36">
        <v>0</v>
      </c>
      <c r="AJ335" s="36">
        <v>0</v>
      </c>
      <c r="AK335" s="36">
        <v>0</v>
      </c>
    </row>
    <row r="336" spans="1:37" ht="15.75" customHeight="1" x14ac:dyDescent="0.3">
      <c r="A336" s="54" t="s">
        <v>496</v>
      </c>
      <c r="B336" s="54">
        <v>335</v>
      </c>
      <c r="C336" s="54" t="s">
        <v>44</v>
      </c>
      <c r="D336" s="54">
        <v>425</v>
      </c>
      <c r="E336" s="55" t="s">
        <v>245</v>
      </c>
      <c r="F336" s="54" t="s">
        <v>179</v>
      </c>
      <c r="G336" s="54" t="s">
        <v>335</v>
      </c>
      <c r="H336" s="54">
        <v>904100</v>
      </c>
      <c r="I336" s="54">
        <v>78</v>
      </c>
      <c r="J336" s="55" t="s">
        <v>246</v>
      </c>
      <c r="K336" s="56">
        <v>1428</v>
      </c>
      <c r="L336" s="54">
        <v>12</v>
      </c>
      <c r="M336" s="57">
        <v>1428</v>
      </c>
      <c r="N336" s="58" t="s">
        <v>135</v>
      </c>
      <c r="O336" s="54" t="s">
        <v>138</v>
      </c>
      <c r="P336" s="54" t="s">
        <v>139</v>
      </c>
      <c r="Q336" s="57">
        <v>10648.019191350784</v>
      </c>
      <c r="R336" s="57">
        <v>0</v>
      </c>
      <c r="S336" s="57">
        <v>1896.4782294658958</v>
      </c>
      <c r="T336" s="57">
        <v>0</v>
      </c>
      <c r="U336" s="57">
        <v>0</v>
      </c>
      <c r="V336" s="57">
        <v>0</v>
      </c>
      <c r="W336" s="57">
        <v>87.631513654483413</v>
      </c>
      <c r="X336" s="57">
        <v>0</v>
      </c>
      <c r="Y336" s="57">
        <v>87.631513654483413</v>
      </c>
      <c r="Z336" s="57">
        <v>12632.128934471164</v>
      </c>
      <c r="AA336" s="57">
        <v>9821.8232985600025</v>
      </c>
      <c r="AB336" s="57">
        <v>0</v>
      </c>
      <c r="AC336" s="57">
        <v>0</v>
      </c>
      <c r="AD336" s="57">
        <v>9821.8232985600025</v>
      </c>
      <c r="AE336" s="36">
        <v>181.06291623607291</v>
      </c>
      <c r="AF336" s="36">
        <v>1081.2167435262443</v>
      </c>
      <c r="AG336" s="36">
        <v>1262.2796597623171</v>
      </c>
      <c r="AH336" s="36">
        <v>23716.231892793483</v>
      </c>
      <c r="AI336" s="36">
        <v>0</v>
      </c>
      <c r="AJ336" s="36">
        <v>135.04869570708465</v>
      </c>
      <c r="AK336" s="36">
        <v>23851.280588500569</v>
      </c>
    </row>
    <row r="337" spans="1:37" ht="15.75" customHeight="1" x14ac:dyDescent="0.3">
      <c r="A337" s="54" t="s">
        <v>496</v>
      </c>
      <c r="B337" s="54">
        <v>336</v>
      </c>
      <c r="C337" s="54" t="s">
        <v>44</v>
      </c>
      <c r="D337" s="54">
        <v>425</v>
      </c>
      <c r="E337" s="55" t="s">
        <v>245</v>
      </c>
      <c r="F337" s="54" t="s">
        <v>182</v>
      </c>
      <c r="G337" s="54" t="s">
        <v>335</v>
      </c>
      <c r="H337" s="54">
        <v>904500</v>
      </c>
      <c r="I337" s="54">
        <v>78</v>
      </c>
      <c r="J337" s="55" t="s">
        <v>247</v>
      </c>
      <c r="K337" s="56">
        <v>464</v>
      </c>
      <c r="L337" s="54">
        <v>12</v>
      </c>
      <c r="M337" s="57">
        <v>464</v>
      </c>
      <c r="N337" s="58" t="s">
        <v>135</v>
      </c>
      <c r="O337" s="54" t="s">
        <v>138</v>
      </c>
      <c r="P337" s="54" t="s">
        <v>139</v>
      </c>
      <c r="Q337" s="57">
        <v>5171.5810738590626</v>
      </c>
      <c r="R337" s="57">
        <v>0</v>
      </c>
      <c r="S337" s="57">
        <v>616.22261797771398</v>
      </c>
      <c r="T337" s="57">
        <v>0</v>
      </c>
      <c r="U337" s="57">
        <v>0</v>
      </c>
      <c r="V337" s="57">
        <v>0</v>
      </c>
      <c r="W337" s="57">
        <v>28.474105277087045</v>
      </c>
      <c r="X337" s="57">
        <v>0</v>
      </c>
      <c r="Y337" s="57">
        <v>28.474105277087045</v>
      </c>
      <c r="Z337" s="57">
        <v>5816.277797113863</v>
      </c>
      <c r="AA337" s="57">
        <v>3191.4047692800009</v>
      </c>
      <c r="AB337" s="57">
        <v>0</v>
      </c>
      <c r="AC337" s="57">
        <v>0</v>
      </c>
      <c r="AD337" s="57">
        <v>3191.4047692800009</v>
      </c>
      <c r="AE337" s="36">
        <v>58.832768300796815</v>
      </c>
      <c r="AF337" s="36">
        <v>351.31972618779929</v>
      </c>
      <c r="AG337" s="36">
        <v>410.15249448859612</v>
      </c>
      <c r="AH337" s="36">
        <v>9417.8350608824603</v>
      </c>
      <c r="AI337" s="36">
        <v>0</v>
      </c>
      <c r="AJ337" s="36">
        <v>43.881368913226382</v>
      </c>
      <c r="AK337" s="36">
        <v>9461.7164297956861</v>
      </c>
    </row>
    <row r="338" spans="1:37" ht="15.75" customHeight="1" x14ac:dyDescent="0.3">
      <c r="A338" s="54" t="s">
        <v>496</v>
      </c>
      <c r="B338" s="54">
        <v>337</v>
      </c>
      <c r="C338" s="54" t="s">
        <v>44</v>
      </c>
      <c r="D338" s="54">
        <v>425</v>
      </c>
      <c r="E338" s="55" t="s">
        <v>245</v>
      </c>
      <c r="F338" s="54" t="s">
        <v>179</v>
      </c>
      <c r="G338" s="54" t="s">
        <v>335</v>
      </c>
      <c r="H338" s="54">
        <v>904500</v>
      </c>
      <c r="I338" s="54">
        <v>78</v>
      </c>
      <c r="J338" s="55" t="s">
        <v>247</v>
      </c>
      <c r="K338" s="56">
        <v>34595</v>
      </c>
      <c r="L338" s="54">
        <v>12</v>
      </c>
      <c r="M338" s="57">
        <v>34595</v>
      </c>
      <c r="N338" s="58" t="s">
        <v>135</v>
      </c>
      <c r="O338" s="54" t="s">
        <v>138</v>
      </c>
      <c r="P338" s="54" t="s">
        <v>139</v>
      </c>
      <c r="Q338" s="57">
        <v>257960.94112379578</v>
      </c>
      <c r="R338" s="57">
        <v>0</v>
      </c>
      <c r="S338" s="57">
        <v>45944.44282098925</v>
      </c>
      <c r="T338" s="57">
        <v>0</v>
      </c>
      <c r="U338" s="57">
        <v>0</v>
      </c>
      <c r="V338" s="57">
        <v>0</v>
      </c>
      <c r="W338" s="57">
        <v>2122.9777415104013</v>
      </c>
      <c r="X338" s="57">
        <v>0</v>
      </c>
      <c r="Y338" s="57">
        <v>2122.9777415104013</v>
      </c>
      <c r="Z338" s="57">
        <v>306028.36168629542</v>
      </c>
      <c r="AA338" s="57">
        <v>237945.36205440006</v>
      </c>
      <c r="AB338" s="57">
        <v>0</v>
      </c>
      <c r="AC338" s="57">
        <v>0</v>
      </c>
      <c r="AD338" s="57">
        <v>237945.36205440006</v>
      </c>
      <c r="AE338" s="36">
        <v>4386.4646969096239</v>
      </c>
      <c r="AF338" s="36">
        <v>26193.762774713181</v>
      </c>
      <c r="AG338" s="36">
        <v>30580.227471622806</v>
      </c>
      <c r="AH338" s="36">
        <v>574553.95121231826</v>
      </c>
      <c r="AI338" s="36">
        <v>0</v>
      </c>
      <c r="AJ338" s="36">
        <v>3271.7154257609195</v>
      </c>
      <c r="AK338" s="36">
        <v>577825.66663807922</v>
      </c>
    </row>
    <row r="339" spans="1:37" ht="15.75" customHeight="1" x14ac:dyDescent="0.3">
      <c r="A339" s="54" t="s">
        <v>496</v>
      </c>
      <c r="B339" s="54">
        <v>338</v>
      </c>
      <c r="C339" s="54" t="s">
        <v>48</v>
      </c>
      <c r="D339" s="54">
        <v>425</v>
      </c>
      <c r="E339" s="55" t="s">
        <v>245</v>
      </c>
      <c r="F339" s="54" t="s">
        <v>179</v>
      </c>
      <c r="G339" s="54" t="s">
        <v>335</v>
      </c>
      <c r="H339" s="54">
        <v>901000</v>
      </c>
      <c r="I339" s="54">
        <v>90</v>
      </c>
      <c r="J339" s="55" t="s">
        <v>390</v>
      </c>
      <c r="K339" s="56">
        <v>526</v>
      </c>
      <c r="L339" s="54">
        <v>12</v>
      </c>
      <c r="M339" s="57">
        <v>526</v>
      </c>
      <c r="N339" s="58" t="s">
        <v>135</v>
      </c>
      <c r="O339" s="54" t="s">
        <v>138</v>
      </c>
      <c r="P339" s="54" t="s">
        <v>139</v>
      </c>
      <c r="Q339" s="57">
        <v>3931.4256944690246</v>
      </c>
      <c r="R339" s="57">
        <v>0</v>
      </c>
      <c r="S339" s="57">
        <v>698.56270917301197</v>
      </c>
      <c r="T339" s="57">
        <v>0</v>
      </c>
      <c r="U339" s="57">
        <v>0</v>
      </c>
      <c r="V339" s="57">
        <v>0</v>
      </c>
      <c r="W339" s="57">
        <v>32.278834861525397</v>
      </c>
      <c r="X339" s="57">
        <v>0</v>
      </c>
      <c r="Y339" s="57">
        <v>32.278834861525397</v>
      </c>
      <c r="Z339" s="57">
        <v>4662.2672385035612</v>
      </c>
      <c r="AA339" s="57">
        <v>3617.8424755200008</v>
      </c>
      <c r="AB339" s="57">
        <v>0</v>
      </c>
      <c r="AC339" s="57">
        <v>0</v>
      </c>
      <c r="AD339" s="57">
        <v>3617.8424755200008</v>
      </c>
      <c r="AE339" s="36">
        <v>66.696872911436159</v>
      </c>
      <c r="AF339" s="36">
        <v>398.74866423628515</v>
      </c>
      <c r="AG339" s="36">
        <v>465.44553714772132</v>
      </c>
      <c r="AH339" s="36">
        <v>8745.5552511712831</v>
      </c>
      <c r="AI339" s="36">
        <v>0</v>
      </c>
      <c r="AJ339" s="36">
        <v>49.943040919943094</v>
      </c>
      <c r="AK339" s="36">
        <v>8795.4982920912262</v>
      </c>
    </row>
    <row r="340" spans="1:37" ht="15.75" customHeight="1" x14ac:dyDescent="0.3">
      <c r="A340" s="54" t="s">
        <v>496</v>
      </c>
      <c r="B340" s="54">
        <v>339</v>
      </c>
      <c r="C340" s="54" t="s">
        <v>48</v>
      </c>
      <c r="D340" s="54">
        <v>425</v>
      </c>
      <c r="E340" s="55" t="s">
        <v>245</v>
      </c>
      <c r="F340" s="54" t="s">
        <v>179</v>
      </c>
      <c r="G340" s="54" t="s">
        <v>335</v>
      </c>
      <c r="H340" s="54">
        <v>905100</v>
      </c>
      <c r="I340" s="54">
        <v>90</v>
      </c>
      <c r="J340" s="55" t="s">
        <v>387</v>
      </c>
      <c r="K340" s="56">
        <v>984</v>
      </c>
      <c r="L340" s="54">
        <v>12</v>
      </c>
      <c r="M340" s="57">
        <v>984</v>
      </c>
      <c r="N340" s="58" t="s">
        <v>135</v>
      </c>
      <c r="O340" s="54" t="s">
        <v>138</v>
      </c>
      <c r="P340" s="54" t="s">
        <v>139</v>
      </c>
      <c r="Q340" s="57">
        <v>7354.6062421245633</v>
      </c>
      <c r="R340" s="57">
        <v>0</v>
      </c>
      <c r="S340" s="57">
        <v>1306.8169312286002</v>
      </c>
      <c r="T340" s="57">
        <v>0</v>
      </c>
      <c r="U340" s="57">
        <v>0</v>
      </c>
      <c r="V340" s="57">
        <v>0</v>
      </c>
      <c r="W340" s="57">
        <v>60.384740501408729</v>
      </c>
      <c r="X340" s="57">
        <v>0</v>
      </c>
      <c r="Y340" s="57">
        <v>60.384740501408729</v>
      </c>
      <c r="Z340" s="57">
        <v>8721.8079138545727</v>
      </c>
      <c r="AA340" s="57">
        <v>6767.9790796800016</v>
      </c>
      <c r="AB340" s="57">
        <v>0</v>
      </c>
      <c r="AC340" s="57">
        <v>0</v>
      </c>
      <c r="AD340" s="57">
        <v>6767.9790796800016</v>
      </c>
      <c r="AE340" s="36">
        <v>124.77133639705927</v>
      </c>
      <c r="AF340" s="36">
        <v>745.94807149905807</v>
      </c>
      <c r="AG340" s="36">
        <v>870.71940789611733</v>
      </c>
      <c r="AH340" s="36">
        <v>16360.50640143069</v>
      </c>
      <c r="AI340" s="36">
        <v>0</v>
      </c>
      <c r="AJ340" s="36">
        <v>93.429567044152094</v>
      </c>
      <c r="AK340" s="36">
        <v>16453.935968474842</v>
      </c>
    </row>
    <row r="341" spans="1:37" ht="15.75" customHeight="1" x14ac:dyDescent="0.3">
      <c r="A341" s="54" t="s">
        <v>496</v>
      </c>
      <c r="B341" s="54">
        <v>340</v>
      </c>
      <c r="C341" s="54" t="s">
        <v>48</v>
      </c>
      <c r="D341" s="54">
        <v>425</v>
      </c>
      <c r="E341" s="55" t="s">
        <v>245</v>
      </c>
      <c r="F341" s="54" t="s">
        <v>179</v>
      </c>
      <c r="G341" s="54" t="s">
        <v>335</v>
      </c>
      <c r="H341" s="54">
        <v>905370</v>
      </c>
      <c r="I341" s="54">
        <v>90</v>
      </c>
      <c r="J341" s="55" t="s">
        <v>391</v>
      </c>
      <c r="K341" s="56">
        <v>14969</v>
      </c>
      <c r="L341" s="54">
        <v>12</v>
      </c>
      <c r="M341" s="57">
        <v>14969</v>
      </c>
      <c r="N341" s="58" t="s">
        <v>135</v>
      </c>
      <c r="O341" s="54" t="s">
        <v>138</v>
      </c>
      <c r="P341" s="54" t="s">
        <v>139</v>
      </c>
      <c r="Q341" s="57">
        <v>111881.20003898637</v>
      </c>
      <c r="R341" s="57">
        <v>0</v>
      </c>
      <c r="S341" s="57">
        <v>19879.819759716378</v>
      </c>
      <c r="T341" s="57">
        <v>0</v>
      </c>
      <c r="U341" s="57">
        <v>0</v>
      </c>
      <c r="V341" s="57">
        <v>0</v>
      </c>
      <c r="W341" s="57">
        <v>918.59672821706022</v>
      </c>
      <c r="X341" s="57">
        <v>0</v>
      </c>
      <c r="Y341" s="57">
        <v>918.59672821706022</v>
      </c>
      <c r="Z341" s="57">
        <v>132679.6165269198</v>
      </c>
      <c r="AA341" s="57">
        <v>102957.19394688003</v>
      </c>
      <c r="AB341" s="57">
        <v>0</v>
      </c>
      <c r="AC341" s="57">
        <v>0</v>
      </c>
      <c r="AD341" s="57">
        <v>102957.19394688003</v>
      </c>
      <c r="AE341" s="36">
        <v>1898.0712749264028</v>
      </c>
      <c r="AF341" s="36">
        <v>11347.659229948578</v>
      </c>
      <c r="AG341" s="36">
        <v>13245.73050487498</v>
      </c>
      <c r="AH341" s="36">
        <v>248882.54097867481</v>
      </c>
      <c r="AI341" s="36">
        <v>0</v>
      </c>
      <c r="AJ341" s="36">
        <v>1421.2877937844644</v>
      </c>
      <c r="AK341" s="36">
        <v>250303.82877245927</v>
      </c>
    </row>
    <row r="342" spans="1:37" ht="15.75" customHeight="1" x14ac:dyDescent="0.3">
      <c r="A342" s="54" t="s">
        <v>496</v>
      </c>
      <c r="B342" s="54">
        <v>341</v>
      </c>
      <c r="C342" s="54" t="s">
        <v>48</v>
      </c>
      <c r="D342" s="54">
        <v>425</v>
      </c>
      <c r="E342" s="55" t="s">
        <v>245</v>
      </c>
      <c r="F342" s="54" t="s">
        <v>179</v>
      </c>
      <c r="G342" s="54" t="s">
        <v>335</v>
      </c>
      <c r="H342" s="54">
        <v>905700</v>
      </c>
      <c r="I342" s="54">
        <v>90</v>
      </c>
      <c r="J342" s="55" t="s">
        <v>503</v>
      </c>
      <c r="K342" s="56">
        <v>1571</v>
      </c>
      <c r="L342" s="54">
        <v>12</v>
      </c>
      <c r="M342" s="57">
        <v>1571</v>
      </c>
      <c r="N342" s="58" t="s">
        <v>135</v>
      </c>
      <c r="O342" s="54" t="s">
        <v>138</v>
      </c>
      <c r="P342" s="54" t="s">
        <v>139</v>
      </c>
      <c r="Q342" s="57">
        <v>11741.957730058626</v>
      </c>
      <c r="R342" s="57">
        <v>0</v>
      </c>
      <c r="S342" s="57">
        <v>2086.3916656098891</v>
      </c>
      <c r="T342" s="57">
        <v>0</v>
      </c>
      <c r="U342" s="57">
        <v>0</v>
      </c>
      <c r="V342" s="57">
        <v>0</v>
      </c>
      <c r="W342" s="57">
        <v>96.406938341171866</v>
      </c>
      <c r="X342" s="57">
        <v>0</v>
      </c>
      <c r="Y342" s="57">
        <v>96.406938341171866</v>
      </c>
      <c r="Z342" s="57">
        <v>13924.756334009688</v>
      </c>
      <c r="AA342" s="57">
        <v>10805.381233920003</v>
      </c>
      <c r="AB342" s="57">
        <v>0</v>
      </c>
      <c r="AC342" s="57">
        <v>0</v>
      </c>
      <c r="AD342" s="57">
        <v>10805.381233920003</v>
      </c>
      <c r="AE342" s="36">
        <v>199.20301776400419</v>
      </c>
      <c r="AF342" s="36">
        <v>1190.9394515498175</v>
      </c>
      <c r="AG342" s="36">
        <v>1390.1424693138217</v>
      </c>
      <c r="AH342" s="36">
        <v>26120.280037243512</v>
      </c>
      <c r="AI342" s="36">
        <v>0</v>
      </c>
      <c r="AJ342" s="36">
        <v>149.16448153085665</v>
      </c>
      <c r="AK342" s="36">
        <v>26269.444518774369</v>
      </c>
    </row>
    <row r="343" spans="1:37" ht="15.75" customHeight="1" x14ac:dyDescent="0.3">
      <c r="A343" s="54" t="s">
        <v>496</v>
      </c>
      <c r="B343" s="54">
        <v>342</v>
      </c>
      <c r="C343" s="54" t="s">
        <v>48</v>
      </c>
      <c r="D343" s="54">
        <v>427</v>
      </c>
      <c r="E343" s="55" t="s">
        <v>248</v>
      </c>
      <c r="F343" s="54" t="s">
        <v>182</v>
      </c>
      <c r="G343" s="54" t="s">
        <v>307</v>
      </c>
      <c r="H343" s="54">
        <v>905300</v>
      </c>
      <c r="I343" s="54">
        <v>90</v>
      </c>
      <c r="J343" s="55" t="s">
        <v>378</v>
      </c>
      <c r="K343" s="56">
        <v>113</v>
      </c>
      <c r="L343" s="54">
        <v>12</v>
      </c>
      <c r="M343" s="57">
        <v>113</v>
      </c>
      <c r="N343" s="58" t="s">
        <v>135</v>
      </c>
      <c r="O343" s="54" t="s">
        <v>138</v>
      </c>
      <c r="P343" s="54" t="s">
        <v>139</v>
      </c>
      <c r="Q343" s="57">
        <v>1262.4305922243339</v>
      </c>
      <c r="R343" s="57">
        <v>0</v>
      </c>
      <c r="S343" s="57">
        <v>417.41837299391256</v>
      </c>
      <c r="T343" s="57">
        <v>0</v>
      </c>
      <c r="U343" s="57">
        <v>0</v>
      </c>
      <c r="V343" s="57">
        <v>0</v>
      </c>
      <c r="W343" s="57">
        <v>0</v>
      </c>
      <c r="X343" s="57">
        <v>0</v>
      </c>
      <c r="Y343" s="57">
        <v>0</v>
      </c>
      <c r="Z343" s="57">
        <v>1679.8489652182463</v>
      </c>
      <c r="AA343" s="57">
        <v>777.2171097600002</v>
      </c>
      <c r="AB343" s="57">
        <v>0</v>
      </c>
      <c r="AC343" s="57">
        <v>0</v>
      </c>
      <c r="AD343" s="57">
        <v>777.2171097600002</v>
      </c>
      <c r="AE343" s="36">
        <v>14.328415663483433</v>
      </c>
      <c r="AF343" s="36">
        <v>85.66273585304225</v>
      </c>
      <c r="AG343" s="36">
        <v>99.99115151652569</v>
      </c>
      <c r="AH343" s="36">
        <v>2557.0572264947723</v>
      </c>
      <c r="AI343" s="36">
        <v>0</v>
      </c>
      <c r="AJ343" s="36">
        <v>10.729208410558119</v>
      </c>
      <c r="AK343" s="36">
        <v>2567.7864349053302</v>
      </c>
    </row>
    <row r="344" spans="1:37" ht="15.75" customHeight="1" x14ac:dyDescent="0.3">
      <c r="A344" s="54" t="s">
        <v>496</v>
      </c>
      <c r="B344" s="54">
        <v>343</v>
      </c>
      <c r="C344" s="54" t="s">
        <v>48</v>
      </c>
      <c r="D344" s="54">
        <v>427</v>
      </c>
      <c r="E344" s="55" t="s">
        <v>248</v>
      </c>
      <c r="F344" s="54" t="s">
        <v>179</v>
      </c>
      <c r="G344" s="54" t="s">
        <v>307</v>
      </c>
      <c r="H344" s="54">
        <v>905300</v>
      </c>
      <c r="I344" s="54">
        <v>90</v>
      </c>
      <c r="J344" s="55" t="s">
        <v>378</v>
      </c>
      <c r="K344" s="56">
        <v>2837</v>
      </c>
      <c r="L344" s="54">
        <v>12</v>
      </c>
      <c r="M344" s="57">
        <v>2837</v>
      </c>
      <c r="N344" s="58" t="s">
        <v>135</v>
      </c>
      <c r="O344" s="54" t="s">
        <v>138</v>
      </c>
      <c r="P344" s="54" t="s">
        <v>139</v>
      </c>
      <c r="Q344" s="57">
        <v>21204.28649279206</v>
      </c>
      <c r="R344" s="57">
        <v>0</v>
      </c>
      <c r="S344" s="57">
        <v>10479.786939679027</v>
      </c>
      <c r="T344" s="57">
        <v>0</v>
      </c>
      <c r="U344" s="57">
        <v>0</v>
      </c>
      <c r="V344" s="57">
        <v>0</v>
      </c>
      <c r="W344" s="57">
        <v>0</v>
      </c>
      <c r="X344" s="57">
        <v>0</v>
      </c>
      <c r="Y344" s="57">
        <v>0</v>
      </c>
      <c r="Z344" s="57">
        <v>31684.073432471087</v>
      </c>
      <c r="AA344" s="57">
        <v>19512.964074240004</v>
      </c>
      <c r="AB344" s="57">
        <v>0</v>
      </c>
      <c r="AC344" s="57">
        <v>0</v>
      </c>
      <c r="AD344" s="57">
        <v>19512.964074240004</v>
      </c>
      <c r="AE344" s="36">
        <v>359.7319932504646</v>
      </c>
      <c r="AF344" s="36">
        <v>2150.665324027264</v>
      </c>
      <c r="AG344" s="36">
        <v>2510.3973172777287</v>
      </c>
      <c r="AH344" s="36">
        <v>53707.434823988813</v>
      </c>
      <c r="AI344" s="36">
        <v>0</v>
      </c>
      <c r="AJ344" s="36">
        <v>269.36959522790602</v>
      </c>
      <c r="AK344" s="36">
        <v>53976.804419216722</v>
      </c>
    </row>
    <row r="345" spans="1:37" ht="15.75" customHeight="1" x14ac:dyDescent="0.3">
      <c r="A345" s="54" t="s">
        <v>496</v>
      </c>
      <c r="B345" s="54">
        <v>344</v>
      </c>
      <c r="C345" s="54" t="s">
        <v>48</v>
      </c>
      <c r="D345" s="54">
        <v>427</v>
      </c>
      <c r="E345" s="55" t="s">
        <v>248</v>
      </c>
      <c r="F345" s="54" t="s">
        <v>183</v>
      </c>
      <c r="G345" s="54" t="s">
        <v>307</v>
      </c>
      <c r="H345" s="54">
        <v>905300</v>
      </c>
      <c r="I345" s="54">
        <v>90</v>
      </c>
      <c r="J345" s="55" t="s">
        <v>378</v>
      </c>
      <c r="K345" s="56">
        <v>98</v>
      </c>
      <c r="L345" s="54">
        <v>12</v>
      </c>
      <c r="M345" s="57">
        <v>98</v>
      </c>
      <c r="N345" s="58" t="s">
        <v>135</v>
      </c>
      <c r="O345" s="54" t="s">
        <v>138</v>
      </c>
      <c r="P345" s="54" t="s">
        <v>139</v>
      </c>
      <c r="Q345" s="57">
        <v>732.47094687825938</v>
      </c>
      <c r="R345" s="57">
        <v>0</v>
      </c>
      <c r="S345" s="57">
        <v>362.00885445489763</v>
      </c>
      <c r="T345" s="57">
        <v>0</v>
      </c>
      <c r="U345" s="57">
        <v>0</v>
      </c>
      <c r="V345" s="57">
        <v>0</v>
      </c>
      <c r="W345" s="57">
        <v>0</v>
      </c>
      <c r="X345" s="57">
        <v>0</v>
      </c>
      <c r="Y345" s="57">
        <v>0</v>
      </c>
      <c r="Z345" s="57">
        <v>1094.479801333157</v>
      </c>
      <c r="AA345" s="57">
        <v>674.04669696000019</v>
      </c>
      <c r="AB345" s="57">
        <v>0</v>
      </c>
      <c r="AC345" s="57">
        <v>0</v>
      </c>
      <c r="AD345" s="57">
        <v>674.04669696000019</v>
      </c>
      <c r="AE345" s="36">
        <v>12.426413584259969</v>
      </c>
      <c r="AF345" s="36">
        <v>74.291576226532214</v>
      </c>
      <c r="AG345" s="36">
        <v>86.717989810792176</v>
      </c>
      <c r="AH345" s="36">
        <v>1855.2444881039494</v>
      </c>
      <c r="AI345" s="36">
        <v>0</v>
      </c>
      <c r="AJ345" s="36">
        <v>9.3049772056167743</v>
      </c>
      <c r="AK345" s="36">
        <v>1864.5494653095661</v>
      </c>
    </row>
    <row r="346" spans="1:37" ht="15.75" customHeight="1" x14ac:dyDescent="0.3">
      <c r="A346" s="54" t="s">
        <v>496</v>
      </c>
      <c r="B346" s="54">
        <v>345</v>
      </c>
      <c r="C346" s="54" t="s">
        <v>49</v>
      </c>
      <c r="D346" s="54">
        <v>429</v>
      </c>
      <c r="E346" s="55" t="s">
        <v>249</v>
      </c>
      <c r="F346" s="54" t="s">
        <v>188</v>
      </c>
      <c r="G346" s="54" t="s">
        <v>307</v>
      </c>
      <c r="H346" s="54">
        <v>409050</v>
      </c>
      <c r="I346" s="54">
        <v>40</v>
      </c>
      <c r="J346" s="55" t="s">
        <v>317</v>
      </c>
      <c r="K346" s="56">
        <v>295</v>
      </c>
      <c r="L346" s="54">
        <v>12</v>
      </c>
      <c r="M346" s="57">
        <v>295</v>
      </c>
      <c r="N346" s="58" t="s">
        <v>148</v>
      </c>
      <c r="O346" s="54" t="s">
        <v>136</v>
      </c>
      <c r="P346" s="54" t="s">
        <v>154</v>
      </c>
      <c r="Q346" s="57">
        <v>0</v>
      </c>
      <c r="R346" s="57">
        <v>0</v>
      </c>
      <c r="S346" s="57">
        <v>0</v>
      </c>
      <c r="T346" s="57">
        <v>0</v>
      </c>
      <c r="U346" s="57">
        <v>262.73169890456961</v>
      </c>
      <c r="V346" s="57">
        <v>0</v>
      </c>
      <c r="W346" s="57">
        <v>0</v>
      </c>
      <c r="X346" s="57">
        <v>0</v>
      </c>
      <c r="Y346" s="57">
        <v>0</v>
      </c>
      <c r="Z346" s="57">
        <v>262.73169890456961</v>
      </c>
      <c r="AA346" s="57">
        <v>0</v>
      </c>
      <c r="AB346" s="57">
        <v>0</v>
      </c>
      <c r="AC346" s="57">
        <v>0</v>
      </c>
      <c r="AD346" s="57">
        <v>0</v>
      </c>
      <c r="AE346" s="36">
        <v>37.406040891394809</v>
      </c>
      <c r="AF346" s="36">
        <v>223.63280598803064</v>
      </c>
      <c r="AG346" s="36">
        <v>261.03884687942548</v>
      </c>
      <c r="AH346" s="36">
        <v>523.77054578399509</v>
      </c>
      <c r="AI346" s="36">
        <v>0</v>
      </c>
      <c r="AJ346" s="36">
        <v>28.009880363846413</v>
      </c>
      <c r="AK346" s="36">
        <v>551.78042614784147</v>
      </c>
    </row>
    <row r="347" spans="1:37" ht="15.75" customHeight="1" x14ac:dyDescent="0.3">
      <c r="A347" s="54" t="s">
        <v>496</v>
      </c>
      <c r="B347" s="54">
        <v>346</v>
      </c>
      <c r="C347" s="54" t="s">
        <v>49</v>
      </c>
      <c r="D347" s="54">
        <v>429</v>
      </c>
      <c r="E347" s="55" t="s">
        <v>249</v>
      </c>
      <c r="F347" s="54" t="s">
        <v>182</v>
      </c>
      <c r="G347" s="54" t="s">
        <v>307</v>
      </c>
      <c r="H347" s="54">
        <v>409050</v>
      </c>
      <c r="I347" s="54">
        <v>40</v>
      </c>
      <c r="J347" s="55" t="s">
        <v>317</v>
      </c>
      <c r="K347" s="56">
        <v>943</v>
      </c>
      <c r="L347" s="54">
        <v>12</v>
      </c>
      <c r="M347" s="57">
        <v>943</v>
      </c>
      <c r="N347" s="58" t="s">
        <v>148</v>
      </c>
      <c r="O347" s="54" t="s">
        <v>136</v>
      </c>
      <c r="P347" s="54" t="s">
        <v>154</v>
      </c>
      <c r="Q347" s="57">
        <v>0</v>
      </c>
      <c r="R347" s="57">
        <v>0</v>
      </c>
      <c r="S347" s="57">
        <v>0</v>
      </c>
      <c r="T347" s="57">
        <v>0</v>
      </c>
      <c r="U347" s="57">
        <v>839.8508205661326</v>
      </c>
      <c r="V347" s="57">
        <v>0</v>
      </c>
      <c r="W347" s="57">
        <v>0</v>
      </c>
      <c r="X347" s="57">
        <v>0</v>
      </c>
      <c r="Y347" s="57">
        <v>0</v>
      </c>
      <c r="Z347" s="57">
        <v>839.8508205661326</v>
      </c>
      <c r="AA347" s="57">
        <v>0</v>
      </c>
      <c r="AB347" s="57">
        <v>0</v>
      </c>
      <c r="AC347" s="57">
        <v>0</v>
      </c>
      <c r="AD347" s="57">
        <v>0</v>
      </c>
      <c r="AE347" s="36">
        <v>119.57253071384848</v>
      </c>
      <c r="AF347" s="36">
        <v>714.86690185326404</v>
      </c>
      <c r="AG347" s="36">
        <v>834.43943256711248</v>
      </c>
      <c r="AH347" s="36">
        <v>1674.2902531332452</v>
      </c>
      <c r="AI347" s="36">
        <v>0</v>
      </c>
      <c r="AJ347" s="36">
        <v>89.536668417312427</v>
      </c>
      <c r="AK347" s="36">
        <v>1763.8269215505577</v>
      </c>
    </row>
    <row r="348" spans="1:37" ht="15.75" customHeight="1" x14ac:dyDescent="0.3">
      <c r="A348" s="54" t="s">
        <v>496</v>
      </c>
      <c r="B348" s="54">
        <v>347</v>
      </c>
      <c r="C348" s="54" t="s">
        <v>49</v>
      </c>
      <c r="D348" s="54">
        <v>430</v>
      </c>
      <c r="E348" s="55" t="s">
        <v>250</v>
      </c>
      <c r="F348" s="54" t="s">
        <v>188</v>
      </c>
      <c r="G348" s="54" t="s">
        <v>307</v>
      </c>
      <c r="H348" s="54">
        <v>409050</v>
      </c>
      <c r="I348" s="54">
        <v>40</v>
      </c>
      <c r="J348" s="55" t="s">
        <v>317</v>
      </c>
      <c r="K348" s="56">
        <v>12900</v>
      </c>
      <c r="L348" s="54">
        <v>12</v>
      </c>
      <c r="M348" s="57">
        <v>12900</v>
      </c>
      <c r="N348" s="58" t="s">
        <v>135</v>
      </c>
      <c r="O348" s="54" t="s">
        <v>138</v>
      </c>
      <c r="P348" s="54" t="s">
        <v>142</v>
      </c>
      <c r="Q348" s="57">
        <v>199938.60551038885</v>
      </c>
      <c r="R348" s="57">
        <v>0</v>
      </c>
      <c r="S348" s="57">
        <v>52203.912186884329</v>
      </c>
      <c r="T348" s="57">
        <v>0</v>
      </c>
      <c r="U348" s="57">
        <v>0</v>
      </c>
      <c r="V348" s="57">
        <v>50648.747537292431</v>
      </c>
      <c r="W348" s="57">
        <v>109936.22291021672</v>
      </c>
      <c r="X348" s="57">
        <v>0</v>
      </c>
      <c r="Y348" s="57">
        <v>160584.97044750914</v>
      </c>
      <c r="Z348" s="57">
        <v>412727.48814478231</v>
      </c>
      <c r="AA348" s="57">
        <v>0</v>
      </c>
      <c r="AB348" s="57">
        <v>88726.555008000025</v>
      </c>
      <c r="AC348" s="57">
        <v>0</v>
      </c>
      <c r="AD348" s="57">
        <v>88726.555008000025</v>
      </c>
      <c r="AE348" s="36">
        <v>1635.7217881321797</v>
      </c>
      <c r="AF348" s="36">
        <v>9779.1972787986269</v>
      </c>
      <c r="AG348" s="36">
        <v>11414.919066930806</v>
      </c>
      <c r="AH348" s="36">
        <v>512868.9622197132</v>
      </c>
      <c r="AI348" s="36">
        <v>0</v>
      </c>
      <c r="AJ348" s="36">
        <v>1224.8388362495552</v>
      </c>
      <c r="AK348" s="36">
        <v>514093.80105596274</v>
      </c>
    </row>
    <row r="349" spans="1:37" ht="15.75" customHeight="1" x14ac:dyDescent="0.3">
      <c r="A349" s="54" t="s">
        <v>496</v>
      </c>
      <c r="B349" s="54">
        <v>348</v>
      </c>
      <c r="C349" s="54" t="s">
        <v>49</v>
      </c>
      <c r="D349" s="54">
        <v>430</v>
      </c>
      <c r="E349" s="55" t="s">
        <v>250</v>
      </c>
      <c r="F349" s="54" t="s">
        <v>182</v>
      </c>
      <c r="G349" s="54" t="s">
        <v>307</v>
      </c>
      <c r="H349" s="54">
        <v>409050</v>
      </c>
      <c r="I349" s="54">
        <v>40</v>
      </c>
      <c r="J349" s="55" t="s">
        <v>317</v>
      </c>
      <c r="K349" s="56">
        <v>8418</v>
      </c>
      <c r="L349" s="54">
        <v>12</v>
      </c>
      <c r="M349" s="57">
        <v>8418</v>
      </c>
      <c r="N349" s="58" t="s">
        <v>135</v>
      </c>
      <c r="O349" s="54" t="s">
        <v>138</v>
      </c>
      <c r="P349" s="54" t="s">
        <v>142</v>
      </c>
      <c r="Q349" s="57">
        <v>94045.493144641092</v>
      </c>
      <c r="R349" s="57">
        <v>0</v>
      </c>
      <c r="S349" s="57">
        <v>34066.087813115671</v>
      </c>
      <c r="T349" s="57">
        <v>0</v>
      </c>
      <c r="U349" s="57">
        <v>0</v>
      </c>
      <c r="V349" s="57">
        <v>33051.252462707569</v>
      </c>
      <c r="W349" s="57">
        <v>71739.777089783282</v>
      </c>
      <c r="X349" s="57">
        <v>0</v>
      </c>
      <c r="Y349" s="57">
        <v>104791.02955249086</v>
      </c>
      <c r="Z349" s="57">
        <v>232902.61051024761</v>
      </c>
      <c r="AA349" s="57">
        <v>0</v>
      </c>
      <c r="AB349" s="57">
        <v>57899.235663360014</v>
      </c>
      <c r="AC349" s="57">
        <v>0</v>
      </c>
      <c r="AD349" s="57">
        <v>57899.235663360014</v>
      </c>
      <c r="AE349" s="36">
        <v>1067.4035668602082</v>
      </c>
      <c r="AF349" s="36">
        <v>6381.4947823974298</v>
      </c>
      <c r="AG349" s="36">
        <v>7448.8983492576381</v>
      </c>
      <c r="AH349" s="36">
        <v>298250.74452286528</v>
      </c>
      <c r="AI349" s="36">
        <v>0</v>
      </c>
      <c r="AJ349" s="36">
        <v>799.27855221308175</v>
      </c>
      <c r="AK349" s="36">
        <v>299050.02307507838</v>
      </c>
    </row>
    <row r="350" spans="1:37" ht="15.75" customHeight="1" x14ac:dyDescent="0.3">
      <c r="A350" s="54" t="s">
        <v>496</v>
      </c>
      <c r="B350" s="54">
        <v>349</v>
      </c>
      <c r="C350" s="54" t="s">
        <v>49</v>
      </c>
      <c r="D350" s="54">
        <v>431</v>
      </c>
      <c r="E350" s="55" t="s">
        <v>393</v>
      </c>
      <c r="F350" s="54" t="s">
        <v>188</v>
      </c>
      <c r="G350" s="54" t="s">
        <v>335</v>
      </c>
      <c r="H350" s="54">
        <v>409050</v>
      </c>
      <c r="I350" s="54">
        <v>40</v>
      </c>
      <c r="J350" s="55" t="s">
        <v>317</v>
      </c>
      <c r="K350" s="56">
        <v>649</v>
      </c>
      <c r="L350" s="54">
        <v>12</v>
      </c>
      <c r="M350" s="57">
        <v>649</v>
      </c>
      <c r="N350" s="58" t="s">
        <v>148</v>
      </c>
      <c r="O350" s="54" t="s">
        <v>136</v>
      </c>
      <c r="P350" s="54" t="s">
        <v>154</v>
      </c>
      <c r="Q350" s="57">
        <v>0</v>
      </c>
      <c r="R350" s="57">
        <v>0</v>
      </c>
      <c r="S350" s="57">
        <v>0</v>
      </c>
      <c r="T350" s="57">
        <v>0</v>
      </c>
      <c r="U350" s="57">
        <v>578.00973759005319</v>
      </c>
      <c r="V350" s="57">
        <v>0</v>
      </c>
      <c r="W350" s="57">
        <v>0</v>
      </c>
      <c r="X350" s="57">
        <v>0</v>
      </c>
      <c r="Y350" s="57">
        <v>0</v>
      </c>
      <c r="Z350" s="57">
        <v>578.00973759005319</v>
      </c>
      <c r="AA350" s="57">
        <v>0</v>
      </c>
      <c r="AB350" s="57">
        <v>0</v>
      </c>
      <c r="AC350" s="57">
        <v>0</v>
      </c>
      <c r="AD350" s="57">
        <v>0</v>
      </c>
      <c r="AE350" s="36">
        <v>82.293289961068581</v>
      </c>
      <c r="AF350" s="36">
        <v>491.99217317366737</v>
      </c>
      <c r="AG350" s="36">
        <v>574.28546313473589</v>
      </c>
      <c r="AH350" s="36">
        <v>1152.2952007247891</v>
      </c>
      <c r="AI350" s="36">
        <v>0</v>
      </c>
      <c r="AJ350" s="36">
        <v>0</v>
      </c>
      <c r="AK350" s="36">
        <v>1152.2952007247891</v>
      </c>
    </row>
    <row r="351" spans="1:37" ht="15.75" customHeight="1" x14ac:dyDescent="0.3">
      <c r="A351" s="54" t="s">
        <v>496</v>
      </c>
      <c r="B351" s="54">
        <v>350</v>
      </c>
      <c r="C351" s="54" t="s">
        <v>49</v>
      </c>
      <c r="D351" s="54">
        <v>431</v>
      </c>
      <c r="E351" s="55" t="s">
        <v>393</v>
      </c>
      <c r="F351" s="54" t="s">
        <v>182</v>
      </c>
      <c r="G351" s="54" t="s">
        <v>335</v>
      </c>
      <c r="H351" s="54">
        <v>409050</v>
      </c>
      <c r="I351" s="54">
        <v>40</v>
      </c>
      <c r="J351" s="55" t="s">
        <v>317</v>
      </c>
      <c r="K351" s="56">
        <v>1214</v>
      </c>
      <c r="L351" s="54">
        <v>12</v>
      </c>
      <c r="M351" s="57">
        <v>1214</v>
      </c>
      <c r="N351" s="58" t="s">
        <v>148</v>
      </c>
      <c r="O351" s="54" t="s">
        <v>136</v>
      </c>
      <c r="P351" s="54" t="s">
        <v>154</v>
      </c>
      <c r="Q351" s="57">
        <v>0</v>
      </c>
      <c r="R351" s="57">
        <v>0</v>
      </c>
      <c r="S351" s="57">
        <v>0</v>
      </c>
      <c r="T351" s="57">
        <v>0</v>
      </c>
      <c r="U351" s="57">
        <v>1081.2077371869407</v>
      </c>
      <c r="V351" s="57">
        <v>0</v>
      </c>
      <c r="W351" s="57">
        <v>0</v>
      </c>
      <c r="X351" s="57">
        <v>0</v>
      </c>
      <c r="Y351" s="57">
        <v>0</v>
      </c>
      <c r="Z351" s="57">
        <v>1081.2077371869407</v>
      </c>
      <c r="AA351" s="57">
        <v>0</v>
      </c>
      <c r="AB351" s="57">
        <v>0</v>
      </c>
      <c r="AC351" s="57">
        <v>0</v>
      </c>
      <c r="AD351" s="57">
        <v>0</v>
      </c>
      <c r="AE351" s="36">
        <v>153.93536827848575</v>
      </c>
      <c r="AF351" s="36">
        <v>920.30585243887867</v>
      </c>
      <c r="AG351" s="36">
        <v>1074.2412207173645</v>
      </c>
      <c r="AH351" s="36">
        <v>2155.4489579043052</v>
      </c>
      <c r="AI351" s="36">
        <v>0</v>
      </c>
      <c r="AJ351" s="36">
        <v>115.26777885325269</v>
      </c>
      <c r="AK351" s="36">
        <v>2270.716736757558</v>
      </c>
    </row>
    <row r="352" spans="1:37" ht="15.75" customHeight="1" x14ac:dyDescent="0.3">
      <c r="A352" s="54" t="s">
        <v>496</v>
      </c>
      <c r="B352" s="54">
        <v>351</v>
      </c>
      <c r="C352" s="54" t="s">
        <v>48</v>
      </c>
      <c r="D352" s="54">
        <v>427</v>
      </c>
      <c r="E352" s="55" t="s">
        <v>248</v>
      </c>
      <c r="F352" s="54" t="s">
        <v>183</v>
      </c>
      <c r="G352" s="54" t="s">
        <v>316</v>
      </c>
      <c r="H352" s="54">
        <v>905300</v>
      </c>
      <c r="I352" s="54">
        <v>90</v>
      </c>
      <c r="J352" s="55" t="s">
        <v>378</v>
      </c>
      <c r="K352" s="56">
        <v>566</v>
      </c>
      <c r="L352" s="54">
        <v>12</v>
      </c>
      <c r="M352" s="57">
        <v>566</v>
      </c>
      <c r="N352" s="58" t="s">
        <v>135</v>
      </c>
      <c r="O352" s="54" t="s">
        <v>138</v>
      </c>
      <c r="P352" s="54" t="s">
        <v>139</v>
      </c>
      <c r="Q352" s="57">
        <v>4230.3934278887227</v>
      </c>
      <c r="R352" s="57">
        <v>0</v>
      </c>
      <c r="S352" s="57">
        <v>2090.7858328721641</v>
      </c>
      <c r="T352" s="57">
        <v>0</v>
      </c>
      <c r="U352" s="57">
        <v>0</v>
      </c>
      <c r="V352" s="57">
        <v>0</v>
      </c>
      <c r="W352" s="57">
        <v>0</v>
      </c>
      <c r="X352" s="57">
        <v>0</v>
      </c>
      <c r="Y352" s="57">
        <v>0</v>
      </c>
      <c r="Z352" s="57">
        <v>6321.1792607608868</v>
      </c>
      <c r="AA352" s="57">
        <v>3892.9635763200008</v>
      </c>
      <c r="AB352" s="57">
        <v>0</v>
      </c>
      <c r="AC352" s="57">
        <v>0</v>
      </c>
      <c r="AD352" s="57">
        <v>3892.9635763200008</v>
      </c>
      <c r="AE352" s="36">
        <v>71.768878456032056</v>
      </c>
      <c r="AF352" s="36">
        <v>429.07175657364519</v>
      </c>
      <c r="AG352" s="36">
        <v>500.84063502967723</v>
      </c>
      <c r="AH352" s="36">
        <v>10714.983472110565</v>
      </c>
      <c r="AI352" s="36">
        <v>0</v>
      </c>
      <c r="AJ352" s="36">
        <v>53.74099079978668</v>
      </c>
      <c r="AK352" s="36">
        <v>10768.724462910352</v>
      </c>
    </row>
    <row r="353" spans="1:37" ht="15.75" customHeight="1" x14ac:dyDescent="0.3">
      <c r="A353" s="54" t="s">
        <v>496</v>
      </c>
      <c r="B353" s="54">
        <v>352</v>
      </c>
      <c r="C353" s="54" t="s">
        <v>48</v>
      </c>
      <c r="D353" s="54">
        <v>432</v>
      </c>
      <c r="E353" s="55" t="s">
        <v>251</v>
      </c>
      <c r="F353" s="54" t="s">
        <v>182</v>
      </c>
      <c r="G353" s="54" t="s">
        <v>307</v>
      </c>
      <c r="H353" s="54">
        <v>905300</v>
      </c>
      <c r="I353" s="54">
        <v>90</v>
      </c>
      <c r="J353" s="55" t="s">
        <v>378</v>
      </c>
      <c r="K353" s="56">
        <v>596</v>
      </c>
      <c r="L353" s="54">
        <v>12</v>
      </c>
      <c r="M353" s="57">
        <v>596</v>
      </c>
      <c r="N353" s="58" t="s">
        <v>135</v>
      </c>
      <c r="O353" s="54" t="s">
        <v>138</v>
      </c>
      <c r="P353" s="54" t="s">
        <v>139</v>
      </c>
      <c r="Q353" s="57">
        <v>6658.4834775725931</v>
      </c>
      <c r="R353" s="57">
        <v>0</v>
      </c>
      <c r="S353" s="57">
        <v>1429.373519913886</v>
      </c>
      <c r="T353" s="57">
        <v>0</v>
      </c>
      <c r="U353" s="57">
        <v>0</v>
      </c>
      <c r="V353" s="57">
        <v>0</v>
      </c>
      <c r="W353" s="57">
        <v>0</v>
      </c>
      <c r="X353" s="57">
        <v>0</v>
      </c>
      <c r="Y353" s="57">
        <v>0</v>
      </c>
      <c r="Z353" s="57">
        <v>8087.8569974864786</v>
      </c>
      <c r="AA353" s="57">
        <v>4099.3044019200006</v>
      </c>
      <c r="AB353" s="57">
        <v>0</v>
      </c>
      <c r="AC353" s="57">
        <v>0</v>
      </c>
      <c r="AD353" s="57">
        <v>4099.3044019200006</v>
      </c>
      <c r="AE353" s="36">
        <v>75.572882614478999</v>
      </c>
      <c r="AF353" s="36">
        <v>451.81407582666526</v>
      </c>
      <c r="AG353" s="36">
        <v>527.38695844114432</v>
      </c>
      <c r="AH353" s="36">
        <v>12714.548357847623</v>
      </c>
      <c r="AI353" s="36">
        <v>0</v>
      </c>
      <c r="AJ353" s="36">
        <v>56.589453209669365</v>
      </c>
      <c r="AK353" s="36">
        <v>12771.137811057293</v>
      </c>
    </row>
    <row r="354" spans="1:37" ht="15.75" customHeight="1" x14ac:dyDescent="0.3">
      <c r="A354" s="54" t="s">
        <v>496</v>
      </c>
      <c r="B354" s="54">
        <v>353</v>
      </c>
      <c r="C354" s="54" t="s">
        <v>48</v>
      </c>
      <c r="D354" s="54">
        <v>432</v>
      </c>
      <c r="E354" s="55" t="s">
        <v>251</v>
      </c>
      <c r="F354" s="54" t="s">
        <v>179</v>
      </c>
      <c r="G354" s="54" t="s">
        <v>307</v>
      </c>
      <c r="H354" s="54">
        <v>905300</v>
      </c>
      <c r="I354" s="54">
        <v>90</v>
      </c>
      <c r="J354" s="55" t="s">
        <v>378</v>
      </c>
      <c r="K354" s="56">
        <v>2548</v>
      </c>
      <c r="L354" s="54">
        <v>12</v>
      </c>
      <c r="M354" s="57">
        <v>2548</v>
      </c>
      <c r="N354" s="58" t="s">
        <v>135</v>
      </c>
      <c r="O354" s="54" t="s">
        <v>138</v>
      </c>
      <c r="P354" s="54" t="s">
        <v>139</v>
      </c>
      <c r="Q354" s="57">
        <v>19044.244618834742</v>
      </c>
      <c r="R354" s="57">
        <v>0</v>
      </c>
      <c r="S354" s="57">
        <v>6110.8116254036595</v>
      </c>
      <c r="T354" s="57">
        <v>0</v>
      </c>
      <c r="U354" s="57">
        <v>0</v>
      </c>
      <c r="V354" s="57">
        <v>0</v>
      </c>
      <c r="W354" s="57">
        <v>0</v>
      </c>
      <c r="X354" s="57">
        <v>0</v>
      </c>
      <c r="Y354" s="57">
        <v>0</v>
      </c>
      <c r="Z354" s="57">
        <v>25155.056244238403</v>
      </c>
      <c r="AA354" s="57">
        <v>17525.214120960005</v>
      </c>
      <c r="AB354" s="57">
        <v>0</v>
      </c>
      <c r="AC354" s="57">
        <v>0</v>
      </c>
      <c r="AD354" s="57">
        <v>17525.214120960005</v>
      </c>
      <c r="AE354" s="36">
        <v>323.08675319075917</v>
      </c>
      <c r="AF354" s="36">
        <v>1931.5809818898374</v>
      </c>
      <c r="AG354" s="36">
        <v>2254.6677350805967</v>
      </c>
      <c r="AH354" s="36">
        <v>44934.938100279003</v>
      </c>
      <c r="AI354" s="36">
        <v>0</v>
      </c>
      <c r="AJ354" s="36">
        <v>241.92940734603613</v>
      </c>
      <c r="AK354" s="36">
        <v>45176.867507625037</v>
      </c>
    </row>
    <row r="355" spans="1:37" ht="15.75" customHeight="1" x14ac:dyDescent="0.3">
      <c r="A355" s="54" t="s">
        <v>496</v>
      </c>
      <c r="B355" s="54">
        <v>354</v>
      </c>
      <c r="C355" s="54" t="s">
        <v>45</v>
      </c>
      <c r="D355" s="54">
        <v>437</v>
      </c>
      <c r="E355" s="55" t="s">
        <v>75</v>
      </c>
      <c r="F355" s="54" t="s">
        <v>182</v>
      </c>
      <c r="G355" s="54" t="s">
        <v>307</v>
      </c>
      <c r="H355" s="54">
        <v>200272</v>
      </c>
      <c r="I355" s="54">
        <v>25</v>
      </c>
      <c r="J355" s="55" t="s">
        <v>86</v>
      </c>
      <c r="K355" s="56">
        <v>4549</v>
      </c>
      <c r="L355" s="54">
        <v>12</v>
      </c>
      <c r="M355" s="57">
        <v>4549</v>
      </c>
      <c r="N355" s="58" t="s">
        <v>135</v>
      </c>
      <c r="O355" s="54" t="s">
        <v>138</v>
      </c>
      <c r="P355" s="54" t="s">
        <v>142</v>
      </c>
      <c r="Q355" s="57">
        <v>50821.210301137122</v>
      </c>
      <c r="R355" s="57">
        <v>0</v>
      </c>
      <c r="S355" s="57">
        <v>10743.11750570416</v>
      </c>
      <c r="T355" s="57">
        <v>0</v>
      </c>
      <c r="U355" s="57">
        <v>4051.4118587013118</v>
      </c>
      <c r="V355" s="57">
        <v>3767.6698909036936</v>
      </c>
      <c r="W355" s="57">
        <v>9266.2172327635271</v>
      </c>
      <c r="X355" s="57">
        <v>0</v>
      </c>
      <c r="Y355" s="57">
        <v>13033.88712366722</v>
      </c>
      <c r="Z355" s="57">
        <v>78649.626789209811</v>
      </c>
      <c r="AA355" s="57">
        <v>0</v>
      </c>
      <c r="AB355" s="57">
        <v>31288.147188480008</v>
      </c>
      <c r="AC355" s="57">
        <v>0</v>
      </c>
      <c r="AD355" s="57">
        <v>31288.147188480008</v>
      </c>
      <c r="AE355" s="36">
        <v>576.81383055916945</v>
      </c>
      <c r="AF355" s="36">
        <v>3448.4936760662754</v>
      </c>
      <c r="AG355" s="36">
        <v>4025.3075066254451</v>
      </c>
      <c r="AH355" s="36">
        <v>113963.08148431526</v>
      </c>
      <c r="AI355" s="36">
        <v>0</v>
      </c>
      <c r="AJ355" s="36">
        <v>431.9218500852113</v>
      </c>
      <c r="AK355" s="36">
        <v>114395.00333440048</v>
      </c>
    </row>
    <row r="356" spans="1:37" ht="15.75" customHeight="1" x14ac:dyDescent="0.3">
      <c r="A356" s="54" t="s">
        <v>496</v>
      </c>
      <c r="B356" s="54">
        <v>355</v>
      </c>
      <c r="C356" s="54" t="s">
        <v>45</v>
      </c>
      <c r="D356" s="54">
        <v>437</v>
      </c>
      <c r="E356" s="55" t="s">
        <v>75</v>
      </c>
      <c r="F356" s="54" t="s">
        <v>182</v>
      </c>
      <c r="G356" s="54" t="s">
        <v>307</v>
      </c>
      <c r="H356" s="54">
        <v>200622</v>
      </c>
      <c r="I356" s="54">
        <v>25</v>
      </c>
      <c r="J356" s="55" t="s">
        <v>396</v>
      </c>
      <c r="K356" s="56">
        <v>4722</v>
      </c>
      <c r="L356" s="54">
        <v>12</v>
      </c>
      <c r="M356" s="57">
        <v>4722</v>
      </c>
      <c r="N356" s="58" t="s">
        <v>135</v>
      </c>
      <c r="O356" s="54" t="s">
        <v>138</v>
      </c>
      <c r="P356" s="54" t="s">
        <v>142</v>
      </c>
      <c r="Q356" s="57">
        <v>52753.958021976148</v>
      </c>
      <c r="R356" s="57">
        <v>0</v>
      </c>
      <c r="S356" s="57">
        <v>11151.681877761057</v>
      </c>
      <c r="T356" s="57">
        <v>0</v>
      </c>
      <c r="U356" s="57">
        <v>4205.4884143300933</v>
      </c>
      <c r="V356" s="57">
        <v>3910.9556440640231</v>
      </c>
      <c r="W356" s="57">
        <v>9618.6145907033133</v>
      </c>
      <c r="X356" s="57">
        <v>0</v>
      </c>
      <c r="Y356" s="57">
        <v>13529.570234767336</v>
      </c>
      <c r="Z356" s="57">
        <v>81640.698548834625</v>
      </c>
      <c r="AA356" s="57">
        <v>0</v>
      </c>
      <c r="AB356" s="57">
        <v>32478.045949440009</v>
      </c>
      <c r="AC356" s="57">
        <v>0</v>
      </c>
      <c r="AD356" s="57">
        <v>32478.045949440009</v>
      </c>
      <c r="AE356" s="36">
        <v>598.75025453954663</v>
      </c>
      <c r="AF356" s="36">
        <v>3579.6410504253581</v>
      </c>
      <c r="AG356" s="36">
        <v>4178.3913049649045</v>
      </c>
      <c r="AH356" s="36">
        <v>118297.13580323954</v>
      </c>
      <c r="AI356" s="36">
        <v>0</v>
      </c>
      <c r="AJ356" s="36">
        <v>448.3479833155348</v>
      </c>
      <c r="AK356" s="36">
        <v>118745.48378655507</v>
      </c>
    </row>
    <row r="357" spans="1:37" ht="15.75" customHeight="1" x14ac:dyDescent="0.3">
      <c r="A357" s="54" t="s">
        <v>496</v>
      </c>
      <c r="B357" s="54">
        <v>356</v>
      </c>
      <c r="C357" s="54" t="s">
        <v>45</v>
      </c>
      <c r="D357" s="54">
        <v>437</v>
      </c>
      <c r="E357" s="55" t="s">
        <v>75</v>
      </c>
      <c r="F357" s="54" t="s">
        <v>182</v>
      </c>
      <c r="G357" s="54" t="s">
        <v>307</v>
      </c>
      <c r="H357" s="54">
        <v>201318</v>
      </c>
      <c r="I357" s="54">
        <v>25</v>
      </c>
      <c r="J357" s="55" t="s">
        <v>397</v>
      </c>
      <c r="K357" s="56">
        <v>553</v>
      </c>
      <c r="L357" s="54">
        <v>12</v>
      </c>
      <c r="M357" s="57">
        <v>553</v>
      </c>
      <c r="N357" s="58" t="s">
        <v>135</v>
      </c>
      <c r="O357" s="54" t="s">
        <v>138</v>
      </c>
      <c r="P357" s="54" t="s">
        <v>142</v>
      </c>
      <c r="Q357" s="57">
        <v>6178.0895353987316</v>
      </c>
      <c r="R357" s="57">
        <v>0</v>
      </c>
      <c r="S357" s="57">
        <v>1305.989004320598</v>
      </c>
      <c r="T357" s="57">
        <v>0</v>
      </c>
      <c r="U357" s="57">
        <v>492.51060845500672</v>
      </c>
      <c r="V357" s="57">
        <v>458.0174653044059</v>
      </c>
      <c r="W357" s="57">
        <v>1126.4493580387405</v>
      </c>
      <c r="X357" s="57">
        <v>0</v>
      </c>
      <c r="Y357" s="57">
        <v>1584.4668233431464</v>
      </c>
      <c r="Z357" s="57">
        <v>9561.0559715174822</v>
      </c>
      <c r="AA357" s="57">
        <v>0</v>
      </c>
      <c r="AB357" s="57">
        <v>3803.549218560001</v>
      </c>
      <c r="AC357" s="57">
        <v>0</v>
      </c>
      <c r="AD357" s="57">
        <v>3803.549218560001</v>
      </c>
      <c r="AE357" s="36">
        <v>70.120476654038399</v>
      </c>
      <c r="AF357" s="36">
        <v>419.21675156400323</v>
      </c>
      <c r="AG357" s="36">
        <v>489.33722821804162</v>
      </c>
      <c r="AH357" s="36">
        <v>13853.942418295524</v>
      </c>
      <c r="AI357" s="36">
        <v>0</v>
      </c>
      <c r="AJ357" s="36">
        <v>52.506657088837514</v>
      </c>
      <c r="AK357" s="36">
        <v>13906.449075384362</v>
      </c>
    </row>
    <row r="358" spans="1:37" ht="15.75" customHeight="1" x14ac:dyDescent="0.3">
      <c r="A358" s="54" t="s">
        <v>496</v>
      </c>
      <c r="B358" s="54">
        <v>357</v>
      </c>
      <c r="C358" s="54" t="s">
        <v>45</v>
      </c>
      <c r="D358" s="54">
        <v>437</v>
      </c>
      <c r="E358" s="55" t="s">
        <v>75</v>
      </c>
      <c r="F358" s="54" t="s">
        <v>182</v>
      </c>
      <c r="G358" s="54" t="s">
        <v>307</v>
      </c>
      <c r="H358" s="54">
        <v>202442</v>
      </c>
      <c r="I358" s="54">
        <v>25</v>
      </c>
      <c r="J358" s="55" t="s">
        <v>364</v>
      </c>
      <c r="K358" s="56">
        <v>5700</v>
      </c>
      <c r="L358" s="54">
        <v>12</v>
      </c>
      <c r="M358" s="57">
        <v>5700</v>
      </c>
      <c r="N358" s="58" t="s">
        <v>135</v>
      </c>
      <c r="O358" s="54" t="s">
        <v>138</v>
      </c>
      <c r="P358" s="54" t="s">
        <v>142</v>
      </c>
      <c r="Q358" s="57">
        <v>63680.127218395603</v>
      </c>
      <c r="R358" s="57">
        <v>0</v>
      </c>
      <c r="S358" s="57">
        <v>13461.36948395553</v>
      </c>
      <c r="T358" s="57">
        <v>0</v>
      </c>
      <c r="U358" s="57">
        <v>5076.5107923933792</v>
      </c>
      <c r="V358" s="57">
        <v>4720.9756821611454</v>
      </c>
      <c r="W358" s="57">
        <v>11610.780001484303</v>
      </c>
      <c r="X358" s="57">
        <v>0</v>
      </c>
      <c r="Y358" s="57">
        <v>16331.75568364545</v>
      </c>
      <c r="Z358" s="57">
        <v>98549.763178389956</v>
      </c>
      <c r="AA358" s="57">
        <v>0</v>
      </c>
      <c r="AB358" s="57">
        <v>39204.75686400001</v>
      </c>
      <c r="AC358" s="57">
        <v>0</v>
      </c>
      <c r="AD358" s="57">
        <v>39204.75686400001</v>
      </c>
      <c r="AE358" s="36">
        <v>722.76079010491662</v>
      </c>
      <c r="AF358" s="36">
        <v>4321.0406580738127</v>
      </c>
      <c r="AG358" s="36">
        <v>5043.8014481787295</v>
      </c>
      <c r="AH358" s="36">
        <v>142798.32149056872</v>
      </c>
      <c r="AI358" s="36">
        <v>0</v>
      </c>
      <c r="AJ358" s="36">
        <v>541.20785787771035</v>
      </c>
      <c r="AK358" s="36">
        <v>143339.52934844643</v>
      </c>
    </row>
    <row r="359" spans="1:37" ht="15.75" customHeight="1" x14ac:dyDescent="0.3">
      <c r="A359" s="54" t="s">
        <v>496</v>
      </c>
      <c r="B359" s="54">
        <v>358</v>
      </c>
      <c r="C359" s="54" t="s">
        <v>49</v>
      </c>
      <c r="D359" s="54">
        <v>437</v>
      </c>
      <c r="E359" s="55" t="s">
        <v>75</v>
      </c>
      <c r="F359" s="54" t="s">
        <v>182</v>
      </c>
      <c r="G359" s="54" t="s">
        <v>307</v>
      </c>
      <c r="H359" s="54">
        <v>409050</v>
      </c>
      <c r="I359" s="54">
        <v>40</v>
      </c>
      <c r="J359" s="55" t="s">
        <v>317</v>
      </c>
      <c r="K359" s="56">
        <v>553</v>
      </c>
      <c r="L359" s="54">
        <v>12</v>
      </c>
      <c r="M359" s="57">
        <v>553</v>
      </c>
      <c r="N359" s="58" t="s">
        <v>135</v>
      </c>
      <c r="O359" s="54" t="s">
        <v>138</v>
      </c>
      <c r="P359" s="54" t="s">
        <v>142</v>
      </c>
      <c r="Q359" s="57">
        <v>6178.0895353987316</v>
      </c>
      <c r="R359" s="57">
        <v>0</v>
      </c>
      <c r="S359" s="57">
        <v>1305.989004320598</v>
      </c>
      <c r="T359" s="57">
        <v>0</v>
      </c>
      <c r="U359" s="57">
        <v>0</v>
      </c>
      <c r="V359" s="57">
        <v>732.20121806533257</v>
      </c>
      <c r="W359" s="57">
        <v>1800.7776002531043</v>
      </c>
      <c r="X359" s="57">
        <v>0</v>
      </c>
      <c r="Y359" s="57">
        <v>2532.9788183184369</v>
      </c>
      <c r="Z359" s="57">
        <v>10017.057358037766</v>
      </c>
      <c r="AA359" s="57">
        <v>0</v>
      </c>
      <c r="AB359" s="57">
        <v>3803.549218560001</v>
      </c>
      <c r="AC359" s="57">
        <v>0</v>
      </c>
      <c r="AD359" s="57">
        <v>3803.549218560001</v>
      </c>
      <c r="AE359" s="36">
        <v>70.120476654038399</v>
      </c>
      <c r="AF359" s="36">
        <v>419.21675156400323</v>
      </c>
      <c r="AG359" s="36">
        <v>489.33722821804162</v>
      </c>
      <c r="AH359" s="36">
        <v>14309.943804815808</v>
      </c>
      <c r="AI359" s="36">
        <v>0</v>
      </c>
      <c r="AJ359" s="36">
        <v>52.506657088837514</v>
      </c>
      <c r="AK359" s="36">
        <v>14362.450461904646</v>
      </c>
    </row>
    <row r="360" spans="1:37" ht="15.75" customHeight="1" x14ac:dyDescent="0.3">
      <c r="A360" s="54" t="s">
        <v>496</v>
      </c>
      <c r="B360" s="54">
        <v>359</v>
      </c>
      <c r="C360" s="54" t="s">
        <v>49</v>
      </c>
      <c r="D360" s="54">
        <v>437</v>
      </c>
      <c r="E360" s="55" t="s">
        <v>75</v>
      </c>
      <c r="F360" s="54" t="s">
        <v>183</v>
      </c>
      <c r="G360" s="54" t="s">
        <v>307</v>
      </c>
      <c r="H360" s="54">
        <v>409050</v>
      </c>
      <c r="I360" s="54">
        <v>40</v>
      </c>
      <c r="J360" s="55" t="s">
        <v>317</v>
      </c>
      <c r="K360" s="56">
        <v>298</v>
      </c>
      <c r="L360" s="54">
        <v>12</v>
      </c>
      <c r="M360" s="57">
        <v>298</v>
      </c>
      <c r="N360" s="58" t="s">
        <v>135</v>
      </c>
      <c r="O360" s="54" t="s">
        <v>138</v>
      </c>
      <c r="P360" s="54" t="s">
        <v>142</v>
      </c>
      <c r="Q360" s="57">
        <v>2227.3096139767476</v>
      </c>
      <c r="R360" s="57">
        <v>0</v>
      </c>
      <c r="S360" s="57">
        <v>703.76984319627172</v>
      </c>
      <c r="T360" s="57">
        <v>0</v>
      </c>
      <c r="U360" s="57">
        <v>0</v>
      </c>
      <c r="V360" s="57">
        <v>394.56774499723161</v>
      </c>
      <c r="W360" s="57">
        <v>970.40094914181748</v>
      </c>
      <c r="X360" s="57">
        <v>0</v>
      </c>
      <c r="Y360" s="57">
        <v>1364.9686941390491</v>
      </c>
      <c r="Z360" s="57">
        <v>4296.0481513120685</v>
      </c>
      <c r="AA360" s="57">
        <v>0</v>
      </c>
      <c r="AB360" s="57">
        <v>2049.6522009600003</v>
      </c>
      <c r="AC360" s="57">
        <v>0</v>
      </c>
      <c r="AD360" s="57">
        <v>2049.6522009600003</v>
      </c>
      <c r="AE360" s="36">
        <v>37.7864413072395</v>
      </c>
      <c r="AF360" s="36">
        <v>225.90703791333263</v>
      </c>
      <c r="AG360" s="36">
        <v>263.69347922057216</v>
      </c>
      <c r="AH360" s="36">
        <v>6609.3938314926409</v>
      </c>
      <c r="AI360" s="36">
        <v>0</v>
      </c>
      <c r="AJ360" s="36">
        <v>0</v>
      </c>
      <c r="AK360" s="36">
        <v>6609.3938314926409</v>
      </c>
    </row>
    <row r="361" spans="1:37" ht="15.75" customHeight="1" x14ac:dyDescent="0.3">
      <c r="A361" s="54" t="s">
        <v>496</v>
      </c>
      <c r="B361" s="54">
        <v>360</v>
      </c>
      <c r="C361" s="54" t="s">
        <v>49</v>
      </c>
      <c r="D361" s="54">
        <v>437</v>
      </c>
      <c r="E361" s="55" t="s">
        <v>75</v>
      </c>
      <c r="F361" s="54" t="s">
        <v>183</v>
      </c>
      <c r="G361" s="54" t="s">
        <v>307</v>
      </c>
      <c r="H361" s="54">
        <v>409050</v>
      </c>
      <c r="I361" s="54">
        <v>40</v>
      </c>
      <c r="J361" s="55" t="s">
        <v>317</v>
      </c>
      <c r="K361" s="56">
        <v>166</v>
      </c>
      <c r="L361" s="54">
        <v>12</v>
      </c>
      <c r="M361" s="57">
        <v>166</v>
      </c>
      <c r="N361" s="58" t="s">
        <v>135</v>
      </c>
      <c r="O361" s="54" t="s">
        <v>138</v>
      </c>
      <c r="P361" s="54" t="s">
        <v>142</v>
      </c>
      <c r="Q361" s="57">
        <v>1240.7160936917455</v>
      </c>
      <c r="R361" s="57">
        <v>0</v>
      </c>
      <c r="S361" s="57">
        <v>392.03286567309095</v>
      </c>
      <c r="T361" s="57">
        <v>0</v>
      </c>
      <c r="U361" s="57">
        <v>0</v>
      </c>
      <c r="V361" s="57">
        <v>219.79277070315592</v>
      </c>
      <c r="W361" s="57">
        <v>540.55891797832794</v>
      </c>
      <c r="X361" s="57">
        <v>0</v>
      </c>
      <c r="Y361" s="57">
        <v>760.35168868148389</v>
      </c>
      <c r="Z361" s="57">
        <v>2393.1006480463202</v>
      </c>
      <c r="AA361" s="57">
        <v>0</v>
      </c>
      <c r="AB361" s="57">
        <v>1141.7525683200004</v>
      </c>
      <c r="AC361" s="57">
        <v>0</v>
      </c>
      <c r="AD361" s="57">
        <v>1141.7525683200004</v>
      </c>
      <c r="AE361" s="36">
        <v>21.048823010073008</v>
      </c>
      <c r="AF361" s="36">
        <v>125.84083320004436</v>
      </c>
      <c r="AG361" s="36">
        <v>146.88965621011738</v>
      </c>
      <c r="AH361" s="36">
        <v>3681.7428725764375</v>
      </c>
      <c r="AI361" s="36">
        <v>0</v>
      </c>
      <c r="AJ361" s="36">
        <v>15.761492001350865</v>
      </c>
      <c r="AK361" s="36">
        <v>3697.5043645777882</v>
      </c>
    </row>
    <row r="362" spans="1:37" ht="15.75" customHeight="1" x14ac:dyDescent="0.3">
      <c r="A362" s="54" t="s">
        <v>496</v>
      </c>
      <c r="B362" s="54">
        <v>361</v>
      </c>
      <c r="C362" s="54" t="s">
        <v>187</v>
      </c>
      <c r="D362" s="54">
        <v>437</v>
      </c>
      <c r="E362" s="55" t="s">
        <v>75</v>
      </c>
      <c r="F362" s="54" t="s">
        <v>182</v>
      </c>
      <c r="G362" s="54" t="s">
        <v>307</v>
      </c>
      <c r="H362" s="54">
        <v>902575</v>
      </c>
      <c r="I362" s="54">
        <v>78</v>
      </c>
      <c r="J362" s="55" t="s">
        <v>318</v>
      </c>
      <c r="K362" s="56">
        <v>2786</v>
      </c>
      <c r="L362" s="54">
        <v>12</v>
      </c>
      <c r="M362" s="57">
        <v>2786</v>
      </c>
      <c r="N362" s="58" t="s">
        <v>135</v>
      </c>
      <c r="O362" s="54" t="s">
        <v>138</v>
      </c>
      <c r="P362" s="54" t="s">
        <v>142</v>
      </c>
      <c r="Q362" s="57">
        <v>31125.058672008799</v>
      </c>
      <c r="R362" s="57">
        <v>0</v>
      </c>
      <c r="S362" s="57">
        <v>6579.5395407544056</v>
      </c>
      <c r="T362" s="57">
        <v>0</v>
      </c>
      <c r="U362" s="57">
        <v>0</v>
      </c>
      <c r="V362" s="57">
        <v>0</v>
      </c>
      <c r="W362" s="57">
        <v>0</v>
      </c>
      <c r="X362" s="57">
        <v>0</v>
      </c>
      <c r="Y362" s="57">
        <v>0</v>
      </c>
      <c r="Z362" s="57">
        <v>37704.598212763201</v>
      </c>
      <c r="AA362" s="57">
        <v>0</v>
      </c>
      <c r="AB362" s="57">
        <v>19162.184670720006</v>
      </c>
      <c r="AC362" s="57">
        <v>0</v>
      </c>
      <c r="AD362" s="57">
        <v>19162.184670720006</v>
      </c>
      <c r="AE362" s="36">
        <v>353.26518618110481</v>
      </c>
      <c r="AF362" s="36">
        <v>-57220.048069664314</v>
      </c>
      <c r="AG362" s="36">
        <v>-56866.782883483211</v>
      </c>
      <c r="AH362" s="36">
        <v>0</v>
      </c>
      <c r="AI362" s="36">
        <v>0</v>
      </c>
      <c r="AJ362" s="36">
        <v>0</v>
      </c>
      <c r="AK362" s="36">
        <v>0</v>
      </c>
    </row>
    <row r="363" spans="1:37" ht="15.75" customHeight="1" x14ac:dyDescent="0.3">
      <c r="A363" s="54" t="s">
        <v>496</v>
      </c>
      <c r="B363" s="54">
        <v>362</v>
      </c>
      <c r="C363" s="54" t="s">
        <v>177</v>
      </c>
      <c r="D363" s="54">
        <v>437</v>
      </c>
      <c r="E363" s="55" t="s">
        <v>75</v>
      </c>
      <c r="F363" s="54" t="s">
        <v>183</v>
      </c>
      <c r="G363" s="54" t="s">
        <v>307</v>
      </c>
      <c r="H363" s="54">
        <v>902575</v>
      </c>
      <c r="I363" s="54">
        <v>78</v>
      </c>
      <c r="J363" s="55" t="s">
        <v>318</v>
      </c>
      <c r="K363" s="56">
        <v>515</v>
      </c>
      <c r="L363" s="54">
        <v>12</v>
      </c>
      <c r="M363" s="57">
        <v>515</v>
      </c>
      <c r="N363" s="58" t="s">
        <v>135</v>
      </c>
      <c r="O363" s="54" t="s">
        <v>138</v>
      </c>
      <c r="P363" s="54" t="s">
        <v>142</v>
      </c>
      <c r="Q363" s="57">
        <v>3849.2095677786078</v>
      </c>
      <c r="R363" s="57">
        <v>0</v>
      </c>
      <c r="S363" s="57">
        <v>1216.2465410942277</v>
      </c>
      <c r="T363" s="57">
        <v>0</v>
      </c>
      <c r="U363" s="57">
        <v>0</v>
      </c>
      <c r="V363" s="57">
        <v>0</v>
      </c>
      <c r="W363" s="57">
        <v>0</v>
      </c>
      <c r="X363" s="57">
        <v>0</v>
      </c>
      <c r="Y363" s="57">
        <v>0</v>
      </c>
      <c r="Z363" s="57">
        <v>5065.4561088728351</v>
      </c>
      <c r="AA363" s="57">
        <v>0</v>
      </c>
      <c r="AB363" s="57">
        <v>3542.1841728000009</v>
      </c>
      <c r="AC363" s="57">
        <v>0</v>
      </c>
      <c r="AD363" s="57">
        <v>3542.1841728000009</v>
      </c>
      <c r="AE363" s="36">
        <v>-8607.6402816728369</v>
      </c>
      <c r="AF363" s="36">
        <v>0</v>
      </c>
      <c r="AG363" s="36">
        <v>-8607.6402816728369</v>
      </c>
      <c r="AH363" s="36">
        <v>0</v>
      </c>
      <c r="AI363" s="36">
        <v>0</v>
      </c>
      <c r="AJ363" s="36">
        <v>0</v>
      </c>
      <c r="AK363" s="36">
        <v>0</v>
      </c>
    </row>
    <row r="364" spans="1:37" ht="15.75" customHeight="1" x14ac:dyDescent="0.3">
      <c r="A364" s="54" t="s">
        <v>496</v>
      </c>
      <c r="B364" s="54">
        <v>363</v>
      </c>
      <c r="C364" s="54" t="s">
        <v>45</v>
      </c>
      <c r="D364" s="54">
        <v>409</v>
      </c>
      <c r="E364" s="55" t="s">
        <v>80</v>
      </c>
      <c r="F364" s="54" t="s">
        <v>182</v>
      </c>
      <c r="G364" s="54" t="s">
        <v>307</v>
      </c>
      <c r="H364" s="54" t="s">
        <v>532</v>
      </c>
      <c r="I364" s="54">
        <v>25</v>
      </c>
      <c r="J364" s="55" t="s">
        <v>375</v>
      </c>
      <c r="K364" s="56">
        <v>4998</v>
      </c>
      <c r="L364" s="54">
        <v>12</v>
      </c>
      <c r="M364" s="57">
        <v>4998</v>
      </c>
      <c r="N364" s="58" t="s">
        <v>162</v>
      </c>
      <c r="O364" s="54" t="s">
        <v>136</v>
      </c>
      <c r="P364" s="54" t="s">
        <v>154</v>
      </c>
      <c r="Q364" s="57">
        <v>0</v>
      </c>
      <c r="R364" s="57">
        <v>0</v>
      </c>
      <c r="S364" s="57">
        <v>0</v>
      </c>
      <c r="T364" s="57">
        <v>89978.128597824994</v>
      </c>
      <c r="U364" s="57">
        <v>4451.2984105933519</v>
      </c>
      <c r="V364" s="57">
        <v>0</v>
      </c>
      <c r="W364" s="57">
        <v>14542.982170251937</v>
      </c>
      <c r="X364" s="57">
        <v>221.50478982715714</v>
      </c>
      <c r="Y364" s="57">
        <v>14764.486960079093</v>
      </c>
      <c r="Z364" s="57">
        <v>109193.91396849745</v>
      </c>
      <c r="AA364" s="57">
        <v>0</v>
      </c>
      <c r="AB364" s="57">
        <v>0</v>
      </c>
      <c r="AC364" s="57">
        <v>0</v>
      </c>
      <c r="AD364" s="57">
        <v>0</v>
      </c>
      <c r="AE364" s="36">
        <v>633.74709279725846</v>
      </c>
      <c r="AF364" s="36">
        <v>3788.8703875531428</v>
      </c>
      <c r="AG364" s="36">
        <v>4422.6174803504009</v>
      </c>
      <c r="AH364" s="36">
        <v>113616.53144884785</v>
      </c>
      <c r="AI364" s="36">
        <v>0</v>
      </c>
      <c r="AJ364" s="36">
        <v>474.55383748645551</v>
      </c>
      <c r="AK364" s="36">
        <v>114091.0852863343</v>
      </c>
    </row>
    <row r="365" spans="1:37" ht="15.75" customHeight="1" x14ac:dyDescent="0.3">
      <c r="A365" s="54" t="s">
        <v>496</v>
      </c>
      <c r="B365" s="54">
        <v>364</v>
      </c>
      <c r="C365" s="54" t="s">
        <v>45</v>
      </c>
      <c r="D365" s="54">
        <v>409</v>
      </c>
      <c r="E365" s="55" t="s">
        <v>80</v>
      </c>
      <c r="F365" s="54" t="s">
        <v>182</v>
      </c>
      <c r="G365" s="54" t="s">
        <v>316</v>
      </c>
      <c r="H365" s="54" t="s">
        <v>532</v>
      </c>
      <c r="I365" s="54">
        <v>25</v>
      </c>
      <c r="J365" s="55" t="s">
        <v>375</v>
      </c>
      <c r="K365" s="56">
        <v>11631</v>
      </c>
      <c r="L365" s="54">
        <v>12</v>
      </c>
      <c r="M365" s="57">
        <v>11631</v>
      </c>
      <c r="N365" s="58" t="s">
        <v>162</v>
      </c>
      <c r="O365" s="54" t="s">
        <v>136</v>
      </c>
      <c r="P365" s="54" t="s">
        <v>154</v>
      </c>
      <c r="Q365" s="57">
        <v>0</v>
      </c>
      <c r="R365" s="57">
        <v>0</v>
      </c>
      <c r="S365" s="57">
        <v>0</v>
      </c>
      <c r="T365" s="57">
        <v>209390.87909589882</v>
      </c>
      <c r="U365" s="57">
        <v>10358.753864267963</v>
      </c>
      <c r="V365" s="57">
        <v>0</v>
      </c>
      <c r="W365" s="57">
        <v>33843.422493437429</v>
      </c>
      <c r="X365" s="57">
        <v>515.47063034807218</v>
      </c>
      <c r="Y365" s="57">
        <v>34358.893123785499</v>
      </c>
      <c r="Z365" s="57">
        <v>254108.52608395228</v>
      </c>
      <c r="AA365" s="57">
        <v>0</v>
      </c>
      <c r="AB365" s="57">
        <v>0</v>
      </c>
      <c r="AC365" s="57">
        <v>0</v>
      </c>
      <c r="AD365" s="57">
        <v>0</v>
      </c>
      <c r="AE365" s="36">
        <v>1474.8124122298743</v>
      </c>
      <c r="AF365" s="36">
        <v>8817.1971743958784</v>
      </c>
      <c r="AG365" s="36">
        <v>10292.009586625752</v>
      </c>
      <c r="AH365" s="36">
        <v>264400.53567057801</v>
      </c>
      <c r="AI365" s="36">
        <v>0</v>
      </c>
      <c r="AJ365" s="36">
        <v>1104.3488763115174</v>
      </c>
      <c r="AK365" s="36">
        <v>265504.88454688952</v>
      </c>
    </row>
    <row r="366" spans="1:37" ht="15.75" customHeight="1" x14ac:dyDescent="0.3">
      <c r="A366" s="54" t="s">
        <v>496</v>
      </c>
      <c r="B366" s="54">
        <v>365</v>
      </c>
      <c r="C366" s="54" t="s">
        <v>49</v>
      </c>
      <c r="D366" s="54">
        <v>437</v>
      </c>
      <c r="E366" s="55" t="s">
        <v>75</v>
      </c>
      <c r="F366" s="54" t="s">
        <v>188</v>
      </c>
      <c r="G366" s="54" t="s">
        <v>316</v>
      </c>
      <c r="H366" s="54">
        <v>409050</v>
      </c>
      <c r="I366" s="54">
        <v>40</v>
      </c>
      <c r="J366" s="55" t="s">
        <v>317</v>
      </c>
      <c r="K366" s="56">
        <v>6863</v>
      </c>
      <c r="L366" s="54">
        <v>12</v>
      </c>
      <c r="M366" s="57">
        <v>6863</v>
      </c>
      <c r="N366" s="58" t="s">
        <v>135</v>
      </c>
      <c r="O366" s="54" t="s">
        <v>138</v>
      </c>
      <c r="P366" s="54" t="s">
        <v>142</v>
      </c>
      <c r="Q366" s="57">
        <v>106370.43795486812</v>
      </c>
      <c r="R366" s="57">
        <v>0</v>
      </c>
      <c r="S366" s="57">
        <v>16207.961187436282</v>
      </c>
      <c r="T366" s="57">
        <v>0</v>
      </c>
      <c r="U366" s="57">
        <v>0</v>
      </c>
      <c r="V366" s="57">
        <v>9086.9746104563801</v>
      </c>
      <c r="W366" s="57">
        <v>22348.529241477496</v>
      </c>
      <c r="X366" s="57">
        <v>0</v>
      </c>
      <c r="Y366" s="57">
        <v>31435.503851933878</v>
      </c>
      <c r="Z366" s="57">
        <v>154013.90299423828</v>
      </c>
      <c r="AA366" s="57">
        <v>0</v>
      </c>
      <c r="AB366" s="57">
        <v>47203.902869760008</v>
      </c>
      <c r="AC366" s="57">
        <v>0</v>
      </c>
      <c r="AD366" s="57">
        <v>47203.902869760008</v>
      </c>
      <c r="AE366" s="36">
        <v>870.22935131404256</v>
      </c>
      <c r="AF366" s="36">
        <v>5202.6845677825568</v>
      </c>
      <c r="AG366" s="36">
        <v>6072.9139190965998</v>
      </c>
      <c r="AH366" s="36">
        <v>207290.71978309489</v>
      </c>
      <c r="AI366" s="36">
        <v>0</v>
      </c>
      <c r="AJ366" s="36">
        <v>651.63325063416244</v>
      </c>
      <c r="AK366" s="36">
        <v>207942.35303372904</v>
      </c>
    </row>
    <row r="367" spans="1:37" ht="15.75" customHeight="1" x14ac:dyDescent="0.3">
      <c r="A367" s="54" t="s">
        <v>496</v>
      </c>
      <c r="B367" s="54">
        <v>366</v>
      </c>
      <c r="C367" s="54" t="s">
        <v>49</v>
      </c>
      <c r="D367" s="54">
        <v>437</v>
      </c>
      <c r="E367" s="55" t="s">
        <v>75</v>
      </c>
      <c r="F367" s="54" t="s">
        <v>182</v>
      </c>
      <c r="G367" s="54" t="s">
        <v>316</v>
      </c>
      <c r="H367" s="54">
        <v>409050</v>
      </c>
      <c r="I367" s="54">
        <v>40</v>
      </c>
      <c r="J367" s="55" t="s">
        <v>317</v>
      </c>
      <c r="K367" s="56">
        <v>10466</v>
      </c>
      <c r="L367" s="54">
        <v>12</v>
      </c>
      <c r="M367" s="57">
        <v>10466</v>
      </c>
      <c r="N367" s="58" t="s">
        <v>135</v>
      </c>
      <c r="O367" s="54" t="s">
        <v>138</v>
      </c>
      <c r="P367" s="54" t="s">
        <v>142</v>
      </c>
      <c r="Q367" s="57">
        <v>116925.65113468919</v>
      </c>
      <c r="R367" s="57">
        <v>0</v>
      </c>
      <c r="S367" s="57">
        <v>24716.963687557647</v>
      </c>
      <c r="T367" s="57">
        <v>0</v>
      </c>
      <c r="U367" s="57">
        <v>0</v>
      </c>
      <c r="V367" s="57">
        <v>13857.536976983311</v>
      </c>
      <c r="W367" s="57">
        <v>34081.262864826385</v>
      </c>
      <c r="X367" s="57">
        <v>0</v>
      </c>
      <c r="Y367" s="57">
        <v>47938.799841809698</v>
      </c>
      <c r="Z367" s="57">
        <v>189581.41466405653</v>
      </c>
      <c r="AA367" s="57">
        <v>0</v>
      </c>
      <c r="AB367" s="57">
        <v>71985.436024320021</v>
      </c>
      <c r="AC367" s="57">
        <v>0</v>
      </c>
      <c r="AD367" s="57">
        <v>71985.436024320021</v>
      </c>
      <c r="AE367" s="36">
        <v>1327.0902507435187</v>
      </c>
      <c r="AF367" s="36">
        <v>7934.0371100702669</v>
      </c>
      <c r="AG367" s="36">
        <v>9261.1273608137853</v>
      </c>
      <c r="AH367" s="36">
        <v>270827.97804919037</v>
      </c>
      <c r="AI367" s="36">
        <v>0</v>
      </c>
      <c r="AJ367" s="36">
        <v>993.73358606107297</v>
      </c>
      <c r="AK367" s="36">
        <v>271821.71163525141</v>
      </c>
    </row>
    <row r="368" spans="1:37" ht="15.75" customHeight="1" x14ac:dyDescent="0.3">
      <c r="A368" s="54" t="s">
        <v>496</v>
      </c>
      <c r="B368" s="54">
        <v>367</v>
      </c>
      <c r="C368" s="54" t="s">
        <v>49</v>
      </c>
      <c r="D368" s="54">
        <v>437</v>
      </c>
      <c r="E368" s="55" t="s">
        <v>75</v>
      </c>
      <c r="F368" s="54" t="s">
        <v>188</v>
      </c>
      <c r="G368" s="54" t="s">
        <v>319</v>
      </c>
      <c r="H368" s="54">
        <v>409050</v>
      </c>
      <c r="I368" s="54">
        <v>40</v>
      </c>
      <c r="J368" s="55" t="s">
        <v>317</v>
      </c>
      <c r="K368" s="56">
        <v>13038</v>
      </c>
      <c r="L368" s="54">
        <v>12</v>
      </c>
      <c r="M368" s="57">
        <v>13038</v>
      </c>
      <c r="N368" s="58" t="s">
        <v>135</v>
      </c>
      <c r="O368" s="54" t="s">
        <v>138</v>
      </c>
      <c r="P368" s="54" t="s">
        <v>142</v>
      </c>
      <c r="Q368" s="57">
        <v>202077.48361584882</v>
      </c>
      <c r="R368" s="57">
        <v>0</v>
      </c>
      <c r="S368" s="57">
        <v>30791.111461721441</v>
      </c>
      <c r="T368" s="57">
        <v>0</v>
      </c>
      <c r="U368" s="57">
        <v>0</v>
      </c>
      <c r="V368" s="57">
        <v>17263.000870046668</v>
      </c>
      <c r="W368" s="57">
        <v>42456.669714466501</v>
      </c>
      <c r="X368" s="57">
        <v>0</v>
      </c>
      <c r="Y368" s="57">
        <v>59719.670584513166</v>
      </c>
      <c r="Z368" s="57">
        <v>292588.2656620834</v>
      </c>
      <c r="AA368" s="57">
        <v>0</v>
      </c>
      <c r="AB368" s="57">
        <v>89675.722805760015</v>
      </c>
      <c r="AC368" s="57">
        <v>0</v>
      </c>
      <c r="AD368" s="57">
        <v>89675.722805760015</v>
      </c>
      <c r="AE368" s="36">
        <v>1653.2202072610353</v>
      </c>
      <c r="AF368" s="36">
        <v>9883.8119473625211</v>
      </c>
      <c r="AG368" s="36">
        <v>11537.032154623557</v>
      </c>
      <c r="AH368" s="36">
        <v>393801.02062246692</v>
      </c>
      <c r="AI368" s="36">
        <v>0</v>
      </c>
      <c r="AJ368" s="36">
        <v>1237.9417633350154</v>
      </c>
      <c r="AK368" s="36">
        <v>395038.96238580195</v>
      </c>
    </row>
    <row r="369" spans="1:37" ht="15.75" customHeight="1" x14ac:dyDescent="0.3">
      <c r="A369" s="54" t="s">
        <v>496</v>
      </c>
      <c r="B369" s="54">
        <v>368</v>
      </c>
      <c r="C369" s="54" t="s">
        <v>49</v>
      </c>
      <c r="D369" s="54">
        <v>437</v>
      </c>
      <c r="E369" s="55" t="s">
        <v>75</v>
      </c>
      <c r="F369" s="54" t="s">
        <v>182</v>
      </c>
      <c r="G369" s="54" t="s">
        <v>319</v>
      </c>
      <c r="H369" s="54">
        <v>409050</v>
      </c>
      <c r="I369" s="54">
        <v>40</v>
      </c>
      <c r="J369" s="55" t="s">
        <v>317</v>
      </c>
      <c r="K369" s="56">
        <v>6545</v>
      </c>
      <c r="L369" s="54">
        <v>12</v>
      </c>
      <c r="M369" s="57">
        <v>6545</v>
      </c>
      <c r="N369" s="58" t="s">
        <v>135</v>
      </c>
      <c r="O369" s="54" t="s">
        <v>138</v>
      </c>
      <c r="P369" s="54" t="s">
        <v>142</v>
      </c>
      <c r="Q369" s="57">
        <v>73120.426779719157</v>
      </c>
      <c r="R369" s="57">
        <v>0</v>
      </c>
      <c r="S369" s="57">
        <v>15456.958468857712</v>
      </c>
      <c r="T369" s="57">
        <v>0</v>
      </c>
      <c r="U369" s="57">
        <v>0</v>
      </c>
      <c r="V369" s="57">
        <v>8665.9258087479247</v>
      </c>
      <c r="W369" s="57">
        <v>21313.000711856363</v>
      </c>
      <c r="X369" s="57">
        <v>0</v>
      </c>
      <c r="Y369" s="57">
        <v>29978.926520604287</v>
      </c>
      <c r="Z369" s="57">
        <v>118556.31176918116</v>
      </c>
      <c r="AA369" s="57">
        <v>0</v>
      </c>
      <c r="AB369" s="57">
        <v>45016.690118400009</v>
      </c>
      <c r="AC369" s="57">
        <v>0</v>
      </c>
      <c r="AD369" s="57">
        <v>45016.690118400009</v>
      </c>
      <c r="AE369" s="36">
        <v>829.90690723450507</v>
      </c>
      <c r="AF369" s="36">
        <v>4961.6159837005443</v>
      </c>
      <c r="AG369" s="36">
        <v>5791.5228909350499</v>
      </c>
      <c r="AH369" s="36">
        <v>169364.52477851621</v>
      </c>
      <c r="AI369" s="36">
        <v>0</v>
      </c>
      <c r="AJ369" s="36">
        <v>621.439549089406</v>
      </c>
      <c r="AK369" s="36">
        <v>169985.96432760562</v>
      </c>
    </row>
    <row r="370" spans="1:37" ht="15.75" customHeight="1" x14ac:dyDescent="0.3">
      <c r="A370" s="54" t="s">
        <v>496</v>
      </c>
      <c r="B370" s="54">
        <v>369</v>
      </c>
      <c r="C370" s="54" t="s">
        <v>48</v>
      </c>
      <c r="D370" s="54">
        <v>432</v>
      </c>
      <c r="E370" s="55" t="s">
        <v>251</v>
      </c>
      <c r="F370" s="54" t="s">
        <v>183</v>
      </c>
      <c r="G370" s="54" t="s">
        <v>316</v>
      </c>
      <c r="H370" s="54">
        <v>905300</v>
      </c>
      <c r="I370" s="54">
        <v>90</v>
      </c>
      <c r="J370" s="55" t="s">
        <v>378</v>
      </c>
      <c r="K370" s="56">
        <v>1501</v>
      </c>
      <c r="L370" s="54">
        <v>12</v>
      </c>
      <c r="M370" s="57">
        <v>1501</v>
      </c>
      <c r="N370" s="58" t="s">
        <v>135</v>
      </c>
      <c r="O370" s="54" t="s">
        <v>138</v>
      </c>
      <c r="P370" s="54" t="s">
        <v>139</v>
      </c>
      <c r="Q370" s="57">
        <v>11218.764196574157</v>
      </c>
      <c r="R370" s="57">
        <v>0</v>
      </c>
      <c r="S370" s="57">
        <v>3599.8148546824541</v>
      </c>
      <c r="T370" s="57">
        <v>0</v>
      </c>
      <c r="U370" s="57">
        <v>0</v>
      </c>
      <c r="V370" s="57">
        <v>0</v>
      </c>
      <c r="W370" s="57">
        <v>0</v>
      </c>
      <c r="X370" s="57">
        <v>0</v>
      </c>
      <c r="Y370" s="57">
        <v>0</v>
      </c>
      <c r="Z370" s="57">
        <v>14818.579051256611</v>
      </c>
      <c r="AA370" s="57">
        <v>10323.919307520002</v>
      </c>
      <c r="AB370" s="57">
        <v>0</v>
      </c>
      <c r="AC370" s="57">
        <v>0</v>
      </c>
      <c r="AD370" s="57">
        <v>10323.919307520002</v>
      </c>
      <c r="AE370" s="36">
        <v>190.32700806096136</v>
      </c>
      <c r="AF370" s="36">
        <v>1137.8740399594371</v>
      </c>
      <c r="AG370" s="36">
        <v>1328.2010480203985</v>
      </c>
      <c r="AH370" s="36">
        <v>26470.699406797008</v>
      </c>
      <c r="AI370" s="36">
        <v>0</v>
      </c>
      <c r="AJ370" s="36">
        <v>142.51806924113041</v>
      </c>
      <c r="AK370" s="36">
        <v>26613.217476038139</v>
      </c>
    </row>
    <row r="371" spans="1:37" ht="15.75" customHeight="1" x14ac:dyDescent="0.3">
      <c r="A371" s="54" t="s">
        <v>496</v>
      </c>
      <c r="B371" s="54">
        <v>370</v>
      </c>
      <c r="C371" s="54" t="s">
        <v>191</v>
      </c>
      <c r="D371" s="54">
        <v>439</v>
      </c>
      <c r="E371" s="55" t="s">
        <v>398</v>
      </c>
      <c r="F371" s="54" t="s">
        <v>182</v>
      </c>
      <c r="G371" s="54" t="s">
        <v>307</v>
      </c>
      <c r="H371" s="54">
        <v>200159</v>
      </c>
      <c r="I371" s="54">
        <v>0</v>
      </c>
      <c r="J371" s="55" t="s">
        <v>314</v>
      </c>
      <c r="K371" s="56">
        <v>5640</v>
      </c>
      <c r="L371" s="54">
        <v>12</v>
      </c>
      <c r="M371" s="57">
        <v>5640</v>
      </c>
      <c r="N371" s="58" t="s">
        <v>135</v>
      </c>
      <c r="O371" s="54" t="s">
        <v>138</v>
      </c>
      <c r="P371" s="54" t="s">
        <v>142</v>
      </c>
      <c r="Q371" s="57">
        <v>63009.810089780913</v>
      </c>
      <c r="R371" s="57">
        <v>0</v>
      </c>
      <c r="S371" s="57">
        <v>14920.530150092163</v>
      </c>
      <c r="T371" s="57">
        <v>0</v>
      </c>
      <c r="U371" s="57">
        <v>5023.0738366839742</v>
      </c>
      <c r="V371" s="57">
        <v>0</v>
      </c>
      <c r="W371" s="57">
        <v>0</v>
      </c>
      <c r="X371" s="57">
        <v>0</v>
      </c>
      <c r="Y371" s="57">
        <v>0</v>
      </c>
      <c r="Z371" s="57">
        <v>82953.414076557048</v>
      </c>
      <c r="AA371" s="57">
        <v>0</v>
      </c>
      <c r="AB371" s="57">
        <v>38792.075212800009</v>
      </c>
      <c r="AC371" s="57">
        <v>0</v>
      </c>
      <c r="AD371" s="57">
        <v>38792.075212800009</v>
      </c>
      <c r="AE371" s="36">
        <v>715.15278178802271</v>
      </c>
      <c r="AF371" s="36">
        <v>4275.5560195677717</v>
      </c>
      <c r="AG371" s="36">
        <v>4990.7088013557941</v>
      </c>
      <c r="AH371" s="36">
        <v>126736.19809071286</v>
      </c>
      <c r="AI371" s="36">
        <v>-175802.16</v>
      </c>
      <c r="AJ371" s="36">
        <v>49065.961909287143</v>
      </c>
      <c r="AK371" s="36">
        <v>0</v>
      </c>
    </row>
    <row r="372" spans="1:37" ht="15.75" customHeight="1" x14ac:dyDescent="0.3">
      <c r="A372" s="54" t="s">
        <v>496</v>
      </c>
      <c r="B372" s="54">
        <v>371</v>
      </c>
      <c r="C372" s="54" t="s">
        <v>45</v>
      </c>
      <c r="D372" s="54">
        <v>409</v>
      </c>
      <c r="E372" s="55" t="s">
        <v>80</v>
      </c>
      <c r="F372" s="54" t="s">
        <v>182</v>
      </c>
      <c r="G372" s="54" t="s">
        <v>335</v>
      </c>
      <c r="H372" s="54" t="s">
        <v>533</v>
      </c>
      <c r="I372" s="54">
        <v>25</v>
      </c>
      <c r="J372" s="55" t="s">
        <v>375</v>
      </c>
      <c r="K372" s="56">
        <v>7881</v>
      </c>
      <c r="L372" s="54">
        <v>12</v>
      </c>
      <c r="M372" s="57">
        <v>7881</v>
      </c>
      <c r="N372" s="58" t="s">
        <v>162</v>
      </c>
      <c r="O372" s="54" t="s">
        <v>136</v>
      </c>
      <c r="P372" s="54" t="s">
        <v>154</v>
      </c>
      <c r="Q372" s="57">
        <v>0</v>
      </c>
      <c r="R372" s="57">
        <v>0</v>
      </c>
      <c r="S372" s="57">
        <v>0</v>
      </c>
      <c r="T372" s="57">
        <v>141880.27840725463</v>
      </c>
      <c r="U372" s="57">
        <v>7018.9441324302134</v>
      </c>
      <c r="V372" s="57">
        <v>0</v>
      </c>
      <c r="W372" s="57">
        <v>22931.821225241198</v>
      </c>
      <c r="X372" s="57">
        <v>349.27555994954491</v>
      </c>
      <c r="Y372" s="57">
        <v>23281.096785190741</v>
      </c>
      <c r="Z372" s="57">
        <v>172180.3193248756</v>
      </c>
      <c r="AA372" s="57">
        <v>0</v>
      </c>
      <c r="AB372" s="57">
        <v>0</v>
      </c>
      <c r="AC372" s="57">
        <v>0</v>
      </c>
      <c r="AD372" s="57">
        <v>0</v>
      </c>
      <c r="AE372" s="36">
        <v>999.31189242400819</v>
      </c>
      <c r="AF372" s="36">
        <v>5974.4072677683707</v>
      </c>
      <c r="AG372" s="36">
        <v>6973.7191601923787</v>
      </c>
      <c r="AH372" s="36">
        <v>179154.03848506798</v>
      </c>
      <c r="AI372" s="36">
        <v>0</v>
      </c>
      <c r="AJ372" s="36">
        <v>748.29107507618164</v>
      </c>
      <c r="AK372" s="36">
        <v>179902.32956014416</v>
      </c>
    </row>
    <row r="373" spans="1:37" ht="15.75" customHeight="1" x14ac:dyDescent="0.3">
      <c r="A373" s="54" t="s">
        <v>496</v>
      </c>
      <c r="B373" s="54">
        <v>372</v>
      </c>
      <c r="C373" s="54" t="s">
        <v>191</v>
      </c>
      <c r="D373" s="54">
        <v>439</v>
      </c>
      <c r="E373" s="55" t="s">
        <v>398</v>
      </c>
      <c r="F373" s="54" t="s">
        <v>182</v>
      </c>
      <c r="G373" s="54" t="s">
        <v>316</v>
      </c>
      <c r="H373" s="54">
        <v>201246</v>
      </c>
      <c r="I373" s="54">
        <v>0</v>
      </c>
      <c r="J373" s="55" t="s">
        <v>401</v>
      </c>
      <c r="K373" s="56">
        <v>8701</v>
      </c>
      <c r="L373" s="54">
        <v>12</v>
      </c>
      <c r="M373" s="57">
        <v>8701</v>
      </c>
      <c r="N373" s="58" t="s">
        <v>135</v>
      </c>
      <c r="O373" s="54" t="s">
        <v>138</v>
      </c>
      <c r="P373" s="54" t="s">
        <v>142</v>
      </c>
      <c r="Q373" s="57">
        <v>97207.155601273713</v>
      </c>
      <c r="R373" s="57">
        <v>0</v>
      </c>
      <c r="S373" s="57">
        <v>23018.356885807076</v>
      </c>
      <c r="T373" s="57">
        <v>0</v>
      </c>
      <c r="U373" s="57">
        <v>7749.2491937920677</v>
      </c>
      <c r="V373" s="57">
        <v>0</v>
      </c>
      <c r="W373" s="57">
        <v>0</v>
      </c>
      <c r="X373" s="57">
        <v>0</v>
      </c>
      <c r="Y373" s="57">
        <v>0</v>
      </c>
      <c r="Z373" s="57">
        <v>127974.76168087286</v>
      </c>
      <c r="AA373" s="57">
        <v>0</v>
      </c>
      <c r="AB373" s="57">
        <v>59845.717451520017</v>
      </c>
      <c r="AC373" s="57">
        <v>0</v>
      </c>
      <c r="AD373" s="57">
        <v>59845.717451520017</v>
      </c>
      <c r="AE373" s="36">
        <v>1103.2880060882244</v>
      </c>
      <c r="AF373" s="36">
        <v>6596.0306606842532</v>
      </c>
      <c r="AG373" s="36">
        <v>7699.3186667724776</v>
      </c>
      <c r="AH373" s="36">
        <v>195519.79779916536</v>
      </c>
      <c r="AI373" s="36">
        <v>-180597.84</v>
      </c>
      <c r="AJ373" s="36">
        <v>-14921.957799165364</v>
      </c>
      <c r="AK373" s="36">
        <v>0</v>
      </c>
    </row>
    <row r="374" spans="1:37" ht="15.75" customHeight="1" x14ac:dyDescent="0.3">
      <c r="A374" s="54" t="s">
        <v>496</v>
      </c>
      <c r="B374" s="54">
        <v>373</v>
      </c>
      <c r="C374" s="54" t="s">
        <v>191</v>
      </c>
      <c r="D374" s="54">
        <v>439</v>
      </c>
      <c r="E374" s="55" t="s">
        <v>398</v>
      </c>
      <c r="F374" s="54" t="s">
        <v>182</v>
      </c>
      <c r="G374" s="54" t="s">
        <v>335</v>
      </c>
      <c r="H374" s="54">
        <v>200159</v>
      </c>
      <c r="I374" s="54">
        <v>0</v>
      </c>
      <c r="J374" s="55" t="s">
        <v>314</v>
      </c>
      <c r="K374" s="56">
        <v>2241</v>
      </c>
      <c r="L374" s="54">
        <v>12</v>
      </c>
      <c r="M374" s="57">
        <v>2241</v>
      </c>
      <c r="N374" s="58" t="s">
        <v>135</v>
      </c>
      <c r="O374" s="54" t="s">
        <v>138</v>
      </c>
      <c r="P374" s="54" t="s">
        <v>142</v>
      </c>
      <c r="Q374" s="57">
        <v>25036.344753758694</v>
      </c>
      <c r="R374" s="57">
        <v>0</v>
      </c>
      <c r="S374" s="57">
        <v>5928.529798999386</v>
      </c>
      <c r="T374" s="57">
        <v>0</v>
      </c>
      <c r="U374" s="57">
        <v>1995.870295746239</v>
      </c>
      <c r="V374" s="57">
        <v>0</v>
      </c>
      <c r="W374" s="57">
        <v>0</v>
      </c>
      <c r="X374" s="57">
        <v>0</v>
      </c>
      <c r="Y374" s="57">
        <v>0</v>
      </c>
      <c r="Z374" s="57">
        <v>32960.744848504321</v>
      </c>
      <c r="AA374" s="57">
        <v>0</v>
      </c>
      <c r="AB374" s="57">
        <v>15413.659672320004</v>
      </c>
      <c r="AC374" s="57">
        <v>0</v>
      </c>
      <c r="AD374" s="57">
        <v>15413.659672320004</v>
      </c>
      <c r="AE374" s="36">
        <v>284.1591106359856</v>
      </c>
      <c r="AF374" s="36">
        <v>1698.851248200599</v>
      </c>
      <c r="AG374" s="36">
        <v>1983.0103588365846</v>
      </c>
      <c r="AH374" s="36">
        <v>50357.414879660908</v>
      </c>
      <c r="AI374" s="36">
        <v>0</v>
      </c>
      <c r="AJ374" s="36">
        <v>-50357.414879660908</v>
      </c>
      <c r="AK374" s="36">
        <v>0</v>
      </c>
    </row>
    <row r="375" spans="1:37" ht="15.75" customHeight="1" x14ac:dyDescent="0.3">
      <c r="A375" s="54" t="s">
        <v>496</v>
      </c>
      <c r="B375" s="54">
        <v>374</v>
      </c>
      <c r="C375" s="54" t="s">
        <v>191</v>
      </c>
      <c r="D375" s="54">
        <v>439</v>
      </c>
      <c r="E375" s="55" t="s">
        <v>398</v>
      </c>
      <c r="F375" s="54" t="s">
        <v>182</v>
      </c>
      <c r="G375" s="54" t="s">
        <v>335</v>
      </c>
      <c r="H375" s="54">
        <v>201246</v>
      </c>
      <c r="I375" s="54">
        <v>0</v>
      </c>
      <c r="J375" s="55" t="s">
        <v>401</v>
      </c>
      <c r="K375" s="56">
        <v>330</v>
      </c>
      <c r="L375" s="54">
        <v>12</v>
      </c>
      <c r="M375" s="57">
        <v>330</v>
      </c>
      <c r="N375" s="58" t="s">
        <v>135</v>
      </c>
      <c r="O375" s="54" t="s">
        <v>138</v>
      </c>
      <c r="P375" s="54" t="s">
        <v>142</v>
      </c>
      <c r="Q375" s="57">
        <v>3686.7442073807983</v>
      </c>
      <c r="R375" s="57">
        <v>0</v>
      </c>
      <c r="S375" s="57">
        <v>873.00974282454138</v>
      </c>
      <c r="T375" s="57">
        <v>0</v>
      </c>
      <c r="U375" s="57">
        <v>293.90325640172193</v>
      </c>
      <c r="V375" s="57">
        <v>0</v>
      </c>
      <c r="W375" s="57">
        <v>0</v>
      </c>
      <c r="X375" s="57">
        <v>0</v>
      </c>
      <c r="Y375" s="57">
        <v>0</v>
      </c>
      <c r="Z375" s="57">
        <v>4853.6572066070612</v>
      </c>
      <c r="AA375" s="57">
        <v>0</v>
      </c>
      <c r="AB375" s="57">
        <v>2269.7490816000004</v>
      </c>
      <c r="AC375" s="57">
        <v>0</v>
      </c>
      <c r="AD375" s="57">
        <v>2269.7490816000004</v>
      </c>
      <c r="AE375" s="36">
        <v>41.844045742916222</v>
      </c>
      <c r="AF375" s="36">
        <v>250.16551178322072</v>
      </c>
      <c r="AG375" s="36">
        <v>292.00955752613697</v>
      </c>
      <c r="AH375" s="36">
        <v>7415.4158457331978</v>
      </c>
      <c r="AI375" s="36">
        <v>0</v>
      </c>
      <c r="AJ375" s="36">
        <v>-7415.4158457331978</v>
      </c>
      <c r="AK375" s="36">
        <v>0</v>
      </c>
    </row>
    <row r="376" spans="1:37" ht="15.75" customHeight="1" x14ac:dyDescent="0.3">
      <c r="A376" s="54" t="s">
        <v>496</v>
      </c>
      <c r="B376" s="54">
        <v>375</v>
      </c>
      <c r="C376" s="54" t="s">
        <v>187</v>
      </c>
      <c r="D376" s="54">
        <v>439</v>
      </c>
      <c r="E376" s="55" t="s">
        <v>398</v>
      </c>
      <c r="F376" s="54" t="s">
        <v>182</v>
      </c>
      <c r="G376" s="54" t="s">
        <v>335</v>
      </c>
      <c r="H376" s="54">
        <v>902575</v>
      </c>
      <c r="I376" s="54">
        <v>78</v>
      </c>
      <c r="J376" s="55" t="s">
        <v>318</v>
      </c>
      <c r="K376" s="56">
        <v>3046</v>
      </c>
      <c r="L376" s="54">
        <v>12</v>
      </c>
      <c r="M376" s="57">
        <v>3046</v>
      </c>
      <c r="N376" s="58" t="s">
        <v>135</v>
      </c>
      <c r="O376" s="54" t="s">
        <v>138</v>
      </c>
      <c r="P376" s="54" t="s">
        <v>142</v>
      </c>
      <c r="Q376" s="57">
        <v>34029.766229339126</v>
      </c>
      <c r="R376" s="57">
        <v>0</v>
      </c>
      <c r="S376" s="57">
        <v>8058.1444746774332</v>
      </c>
      <c r="T376" s="57">
        <v>0</v>
      </c>
      <c r="U376" s="57">
        <v>0</v>
      </c>
      <c r="V376" s="57">
        <v>0</v>
      </c>
      <c r="W376" s="57">
        <v>0</v>
      </c>
      <c r="X376" s="57">
        <v>0</v>
      </c>
      <c r="Y376" s="57">
        <v>0</v>
      </c>
      <c r="Z376" s="57">
        <v>42087.910704016562</v>
      </c>
      <c r="AA376" s="57">
        <v>0</v>
      </c>
      <c r="AB376" s="57">
        <v>20950.471825920005</v>
      </c>
      <c r="AC376" s="57">
        <v>0</v>
      </c>
      <c r="AD376" s="57">
        <v>20950.471825920005</v>
      </c>
      <c r="AE376" s="36">
        <v>386.23322222097823</v>
      </c>
      <c r="AF376" s="36">
        <v>-63424.615752157551</v>
      </c>
      <c r="AG376" s="36">
        <v>-63038.382529936571</v>
      </c>
      <c r="AH376" s="36">
        <v>0</v>
      </c>
      <c r="AI376" s="36">
        <v>0</v>
      </c>
      <c r="AJ376" s="36">
        <v>0</v>
      </c>
      <c r="AK376" s="36">
        <v>0</v>
      </c>
    </row>
    <row r="377" spans="1:37" ht="15.75" customHeight="1" x14ac:dyDescent="0.3">
      <c r="A377" s="54" t="s">
        <v>496</v>
      </c>
      <c r="B377" s="54">
        <v>376</v>
      </c>
      <c r="C377" s="54" t="s">
        <v>187</v>
      </c>
      <c r="D377" s="54">
        <v>439</v>
      </c>
      <c r="E377" s="55" t="s">
        <v>398</v>
      </c>
      <c r="F377" s="54" t="s">
        <v>182</v>
      </c>
      <c r="G377" s="54" t="s">
        <v>335</v>
      </c>
      <c r="H377" s="54">
        <v>902575</v>
      </c>
      <c r="I377" s="54">
        <v>78</v>
      </c>
      <c r="J377" s="55" t="s">
        <v>318</v>
      </c>
      <c r="K377" s="56">
        <v>280</v>
      </c>
      <c r="L377" s="54">
        <v>12</v>
      </c>
      <c r="M377" s="57">
        <v>280</v>
      </c>
      <c r="N377" s="58" t="s">
        <v>135</v>
      </c>
      <c r="O377" s="54" t="s">
        <v>138</v>
      </c>
      <c r="P377" s="54" t="s">
        <v>142</v>
      </c>
      <c r="Q377" s="57">
        <v>3128.1466002018892</v>
      </c>
      <c r="R377" s="57">
        <v>0</v>
      </c>
      <c r="S377" s="57">
        <v>740.73553936627752</v>
      </c>
      <c r="T377" s="57">
        <v>0</v>
      </c>
      <c r="U377" s="57">
        <v>0</v>
      </c>
      <c r="V377" s="57">
        <v>0</v>
      </c>
      <c r="W377" s="57">
        <v>0</v>
      </c>
      <c r="X377" s="57">
        <v>0</v>
      </c>
      <c r="Y377" s="57">
        <v>0</v>
      </c>
      <c r="Z377" s="57">
        <v>3868.8821395681666</v>
      </c>
      <c r="AA377" s="57">
        <v>0</v>
      </c>
      <c r="AB377" s="57">
        <v>1925.8477056000004</v>
      </c>
      <c r="AC377" s="57">
        <v>0</v>
      </c>
      <c r="AD377" s="57">
        <v>1925.8477056000004</v>
      </c>
      <c r="AE377" s="36">
        <v>35.504038812171338</v>
      </c>
      <c r="AF377" s="36">
        <v>-5830.2338839803379</v>
      </c>
      <c r="AG377" s="36">
        <v>-5794.7298451681663</v>
      </c>
      <c r="AH377" s="36">
        <v>0</v>
      </c>
      <c r="AI377" s="36">
        <v>0</v>
      </c>
      <c r="AJ377" s="36">
        <v>0</v>
      </c>
      <c r="AK377" s="36">
        <v>0</v>
      </c>
    </row>
    <row r="378" spans="1:37" ht="15.75" customHeight="1" x14ac:dyDescent="0.3">
      <c r="A378" s="54" t="s">
        <v>496</v>
      </c>
      <c r="B378" s="54">
        <v>377</v>
      </c>
      <c r="C378" s="54" t="s">
        <v>48</v>
      </c>
      <c r="D378" s="54">
        <v>446</v>
      </c>
      <c r="E378" s="55" t="s">
        <v>252</v>
      </c>
      <c r="F378" s="54" t="s">
        <v>182</v>
      </c>
      <c r="G378" s="54" t="s">
        <v>307</v>
      </c>
      <c r="H378" s="54">
        <v>905500</v>
      </c>
      <c r="I378" s="54">
        <v>90</v>
      </c>
      <c r="J378" s="55" t="s">
        <v>402</v>
      </c>
      <c r="K378" s="56">
        <v>669</v>
      </c>
      <c r="L378" s="54">
        <v>12</v>
      </c>
      <c r="M378" s="57">
        <v>669</v>
      </c>
      <c r="N378" s="58" t="s">
        <v>135</v>
      </c>
      <c r="O378" s="54" t="s">
        <v>138</v>
      </c>
      <c r="P378" s="54" t="s">
        <v>139</v>
      </c>
      <c r="Q378" s="57">
        <v>7474.0359840537994</v>
      </c>
      <c r="R378" s="57">
        <v>0</v>
      </c>
      <c r="S378" s="57">
        <v>1041.8688230008984</v>
      </c>
      <c r="T378" s="57">
        <v>0</v>
      </c>
      <c r="U378" s="57">
        <v>0</v>
      </c>
      <c r="V378" s="57">
        <v>0</v>
      </c>
      <c r="W378" s="57">
        <v>0</v>
      </c>
      <c r="X378" s="57">
        <v>62.736531895777176</v>
      </c>
      <c r="Y378" s="57">
        <v>62.736531895777176</v>
      </c>
      <c r="Z378" s="57">
        <v>8578.6413389504742</v>
      </c>
      <c r="AA378" s="57">
        <v>4601.4004108800009</v>
      </c>
      <c r="AB378" s="57">
        <v>0</v>
      </c>
      <c r="AC378" s="57">
        <v>0</v>
      </c>
      <c r="AD378" s="57">
        <v>4601.4004108800009</v>
      </c>
      <c r="AE378" s="36">
        <v>84.829292733366515</v>
      </c>
      <c r="AF378" s="36">
        <v>507.15371934234747</v>
      </c>
      <c r="AG378" s="36">
        <v>591.98301207571399</v>
      </c>
      <c r="AH378" s="36">
        <v>13772.024761906188</v>
      </c>
      <c r="AI378" s="36">
        <v>0</v>
      </c>
      <c r="AJ378" s="36">
        <v>63.520711740383909</v>
      </c>
      <c r="AK378" s="36">
        <v>13835.545473646573</v>
      </c>
    </row>
    <row r="379" spans="1:37" ht="15.75" customHeight="1" x14ac:dyDescent="0.3">
      <c r="A379" s="54" t="s">
        <v>496</v>
      </c>
      <c r="B379" s="54">
        <v>378</v>
      </c>
      <c r="C379" s="54" t="s">
        <v>48</v>
      </c>
      <c r="D379" s="54">
        <v>446</v>
      </c>
      <c r="E379" s="55" t="s">
        <v>252</v>
      </c>
      <c r="F379" s="54" t="s">
        <v>179</v>
      </c>
      <c r="G379" s="54" t="s">
        <v>307</v>
      </c>
      <c r="H379" s="54">
        <v>905500</v>
      </c>
      <c r="I379" s="54">
        <v>90</v>
      </c>
      <c r="J379" s="55" t="s">
        <v>402</v>
      </c>
      <c r="K379" s="56">
        <v>12207</v>
      </c>
      <c r="L379" s="54">
        <v>12</v>
      </c>
      <c r="M379" s="57">
        <v>12207</v>
      </c>
      <c r="N379" s="58" t="s">
        <v>135</v>
      </c>
      <c r="O379" s="54" t="s">
        <v>138</v>
      </c>
      <c r="P379" s="54" t="s">
        <v>139</v>
      </c>
      <c r="Q379" s="57">
        <v>91237.478046356249</v>
      </c>
      <c r="R379" s="57">
        <v>0</v>
      </c>
      <c r="S379" s="57">
        <v>19010.601976639715</v>
      </c>
      <c r="T379" s="57">
        <v>0</v>
      </c>
      <c r="U379" s="57">
        <v>0</v>
      </c>
      <c r="V379" s="57">
        <v>0</v>
      </c>
      <c r="W379" s="57">
        <v>0</v>
      </c>
      <c r="X379" s="57">
        <v>1144.7307097933513</v>
      </c>
      <c r="Y379" s="57">
        <v>1144.7307097933513</v>
      </c>
      <c r="Z379" s="57">
        <v>111392.81073278932</v>
      </c>
      <c r="AA379" s="57">
        <v>83960.081936640025</v>
      </c>
      <c r="AB379" s="57">
        <v>0</v>
      </c>
      <c r="AC379" s="57">
        <v>0</v>
      </c>
      <c r="AD379" s="57">
        <v>83960.081936640025</v>
      </c>
      <c r="AE379" s="36">
        <v>1547.8492920720555</v>
      </c>
      <c r="AF379" s="36">
        <v>9253.8497040538641</v>
      </c>
      <c r="AG379" s="36">
        <v>10801.698996125921</v>
      </c>
      <c r="AH379" s="36">
        <v>206154.59166555529</v>
      </c>
      <c r="AI379" s="36">
        <v>0</v>
      </c>
      <c r="AJ379" s="36">
        <v>1159.0393545812651</v>
      </c>
      <c r="AK379" s="36">
        <v>207313.63102013656</v>
      </c>
    </row>
    <row r="380" spans="1:37" ht="15.75" customHeight="1" x14ac:dyDescent="0.3">
      <c r="A380" s="54" t="s">
        <v>496</v>
      </c>
      <c r="B380" s="54">
        <v>379</v>
      </c>
      <c r="C380" s="54" t="s">
        <v>48</v>
      </c>
      <c r="D380" s="54">
        <v>446</v>
      </c>
      <c r="E380" s="55" t="s">
        <v>252</v>
      </c>
      <c r="F380" s="54" t="s">
        <v>183</v>
      </c>
      <c r="G380" s="54" t="s">
        <v>307</v>
      </c>
      <c r="H380" s="54">
        <v>905500</v>
      </c>
      <c r="I380" s="54">
        <v>90</v>
      </c>
      <c r="J380" s="55" t="s">
        <v>402</v>
      </c>
      <c r="K380" s="56">
        <v>1159</v>
      </c>
      <c r="L380" s="54">
        <v>12</v>
      </c>
      <c r="M380" s="57">
        <v>1159</v>
      </c>
      <c r="N380" s="58" t="s">
        <v>135</v>
      </c>
      <c r="O380" s="54" t="s">
        <v>138</v>
      </c>
      <c r="P380" s="54" t="s">
        <v>139</v>
      </c>
      <c r="Q380" s="57">
        <v>8662.5900758357402</v>
      </c>
      <c r="R380" s="57">
        <v>0</v>
      </c>
      <c r="S380" s="57">
        <v>1804.9715483677749</v>
      </c>
      <c r="T380" s="57">
        <v>0</v>
      </c>
      <c r="U380" s="57">
        <v>0</v>
      </c>
      <c r="V380" s="57">
        <v>0</v>
      </c>
      <c r="W380" s="57">
        <v>0</v>
      </c>
      <c r="X380" s="57">
        <v>108.68705600479186</v>
      </c>
      <c r="Y380" s="57">
        <v>108.68705600479186</v>
      </c>
      <c r="Z380" s="57">
        <v>10576.248680208308</v>
      </c>
      <c r="AA380" s="57">
        <v>7971.6338956800018</v>
      </c>
      <c r="AB380" s="57">
        <v>0</v>
      </c>
      <c r="AC380" s="57">
        <v>0</v>
      </c>
      <c r="AD380" s="57">
        <v>7971.6338956800018</v>
      </c>
      <c r="AE380" s="36">
        <v>146.96136065466638</v>
      </c>
      <c r="AF380" s="36">
        <v>878.61160047500846</v>
      </c>
      <c r="AG380" s="36">
        <v>1025.5729611296749</v>
      </c>
      <c r="AH380" s="36">
        <v>19573.455537017984</v>
      </c>
      <c r="AI380" s="36">
        <v>0</v>
      </c>
      <c r="AJ380" s="36">
        <v>110.04559776846777</v>
      </c>
      <c r="AK380" s="36">
        <v>19683.501134786453</v>
      </c>
    </row>
    <row r="381" spans="1:37" ht="15.75" customHeight="1" x14ac:dyDescent="0.3">
      <c r="A381" s="54" t="s">
        <v>496</v>
      </c>
      <c r="B381" s="54">
        <v>380</v>
      </c>
      <c r="C381" s="54" t="s">
        <v>48</v>
      </c>
      <c r="D381" s="54">
        <v>446</v>
      </c>
      <c r="E381" s="55" t="s">
        <v>252</v>
      </c>
      <c r="F381" s="54" t="s">
        <v>182</v>
      </c>
      <c r="G381" s="54" t="s">
        <v>307</v>
      </c>
      <c r="H381" s="54">
        <v>905530</v>
      </c>
      <c r="I381" s="54">
        <v>90</v>
      </c>
      <c r="J381" s="55" t="s">
        <v>403</v>
      </c>
      <c r="K381" s="56">
        <v>2597</v>
      </c>
      <c r="L381" s="54">
        <v>12</v>
      </c>
      <c r="M381" s="57">
        <v>2597</v>
      </c>
      <c r="N381" s="58" t="s">
        <v>135</v>
      </c>
      <c r="O381" s="54" t="s">
        <v>138</v>
      </c>
      <c r="P381" s="54" t="s">
        <v>139</v>
      </c>
      <c r="Q381" s="57">
        <v>29013.559716872522</v>
      </c>
      <c r="R381" s="57">
        <v>0</v>
      </c>
      <c r="S381" s="57">
        <v>4044.4444444444443</v>
      </c>
      <c r="T381" s="57">
        <v>0</v>
      </c>
      <c r="U381" s="57">
        <v>0</v>
      </c>
      <c r="V381" s="57">
        <v>0</v>
      </c>
      <c r="W381" s="57">
        <v>0</v>
      </c>
      <c r="X381" s="57">
        <v>243.53777777777776</v>
      </c>
      <c r="Y381" s="57">
        <v>243.53777777777776</v>
      </c>
      <c r="Z381" s="57">
        <v>33301.541939094743</v>
      </c>
      <c r="AA381" s="57">
        <v>17862.237469440006</v>
      </c>
      <c r="AB381" s="57">
        <v>0</v>
      </c>
      <c r="AC381" s="57">
        <v>0</v>
      </c>
      <c r="AD381" s="57">
        <v>17862.237469440006</v>
      </c>
      <c r="AE381" s="36">
        <v>329.29995998288916</v>
      </c>
      <c r="AF381" s="36">
        <v>1968.7267700031036</v>
      </c>
      <c r="AG381" s="36">
        <v>2298.0267299859929</v>
      </c>
      <c r="AH381" s="36">
        <v>53461.80613852074</v>
      </c>
      <c r="AI381" s="36">
        <v>0</v>
      </c>
      <c r="AJ381" s="36">
        <v>246.58189594884453</v>
      </c>
      <c r="AK381" s="36">
        <v>53708.388034469586</v>
      </c>
    </row>
    <row r="382" spans="1:37" ht="15.75" customHeight="1" x14ac:dyDescent="0.3">
      <c r="A382" s="54" t="s">
        <v>496</v>
      </c>
      <c r="B382" s="54">
        <v>381</v>
      </c>
      <c r="C382" s="54" t="s">
        <v>48</v>
      </c>
      <c r="D382" s="54">
        <v>446</v>
      </c>
      <c r="E382" s="55" t="s">
        <v>252</v>
      </c>
      <c r="F382" s="54" t="s">
        <v>182</v>
      </c>
      <c r="G382" s="54" t="s">
        <v>316</v>
      </c>
      <c r="H382" s="54">
        <v>905500</v>
      </c>
      <c r="I382" s="54">
        <v>90</v>
      </c>
      <c r="J382" s="55" t="s">
        <v>402</v>
      </c>
      <c r="K382" s="56">
        <v>995</v>
      </c>
      <c r="L382" s="54">
        <v>12</v>
      </c>
      <c r="M382" s="57">
        <v>995</v>
      </c>
      <c r="N382" s="58" t="s">
        <v>135</v>
      </c>
      <c r="O382" s="54" t="s">
        <v>138</v>
      </c>
      <c r="P382" s="54" t="s">
        <v>139</v>
      </c>
      <c r="Q382" s="57">
        <v>11116.092382860284</v>
      </c>
      <c r="R382" s="57">
        <v>0</v>
      </c>
      <c r="S382" s="57">
        <v>1549.5657382449835</v>
      </c>
      <c r="T382" s="57">
        <v>0</v>
      </c>
      <c r="U382" s="57">
        <v>0</v>
      </c>
      <c r="V382" s="57">
        <v>0</v>
      </c>
      <c r="W382" s="57">
        <v>0</v>
      </c>
      <c r="X382" s="57">
        <v>93.307696915244094</v>
      </c>
      <c r="Y382" s="57">
        <v>93.307696915244094</v>
      </c>
      <c r="Z382" s="57">
        <v>12758.965818020513</v>
      </c>
      <c r="AA382" s="57">
        <v>6843.637382400002</v>
      </c>
      <c r="AB382" s="57">
        <v>0</v>
      </c>
      <c r="AC382" s="57">
        <v>0</v>
      </c>
      <c r="AD382" s="57">
        <v>6843.637382400002</v>
      </c>
      <c r="AE382" s="36">
        <v>126.16613792182315</v>
      </c>
      <c r="AF382" s="36">
        <v>754.28692189183209</v>
      </c>
      <c r="AG382" s="36">
        <v>880.45305981365527</v>
      </c>
      <c r="AH382" s="36">
        <v>20483.056260234171</v>
      </c>
      <c r="AI382" s="36">
        <v>0</v>
      </c>
      <c r="AJ382" s="36">
        <v>94.47400326110909</v>
      </c>
      <c r="AK382" s="36">
        <v>20577.530263495279</v>
      </c>
    </row>
    <row r="383" spans="1:37" ht="15.75" customHeight="1" x14ac:dyDescent="0.3">
      <c r="A383" s="54" t="s">
        <v>496</v>
      </c>
      <c r="B383" s="54">
        <v>382</v>
      </c>
      <c r="C383" s="54" t="s">
        <v>48</v>
      </c>
      <c r="D383" s="54">
        <v>446</v>
      </c>
      <c r="E383" s="55" t="s">
        <v>252</v>
      </c>
      <c r="F383" s="54" t="s">
        <v>182</v>
      </c>
      <c r="G383" s="54" t="s">
        <v>316</v>
      </c>
      <c r="H383" s="54">
        <v>905530</v>
      </c>
      <c r="I383" s="54">
        <v>90</v>
      </c>
      <c r="J383" s="55" t="s">
        <v>403</v>
      </c>
      <c r="K383" s="56">
        <v>2407</v>
      </c>
      <c r="L383" s="54">
        <v>12</v>
      </c>
      <c r="M383" s="57">
        <v>2407</v>
      </c>
      <c r="N383" s="58" t="s">
        <v>135</v>
      </c>
      <c r="O383" s="54" t="s">
        <v>138</v>
      </c>
      <c r="P383" s="54" t="s">
        <v>139</v>
      </c>
      <c r="Q383" s="57">
        <v>26890.88880959267</v>
      </c>
      <c r="R383" s="57">
        <v>0</v>
      </c>
      <c r="S383" s="57">
        <v>3748.5474693021865</v>
      </c>
      <c r="T383" s="57">
        <v>0</v>
      </c>
      <c r="U383" s="57">
        <v>0</v>
      </c>
      <c r="V383" s="57">
        <v>0</v>
      </c>
      <c r="W383" s="57">
        <v>0</v>
      </c>
      <c r="X383" s="57">
        <v>225.7202276130578</v>
      </c>
      <c r="Y383" s="57">
        <v>225.7202276130578</v>
      </c>
      <c r="Z383" s="57">
        <v>30865.156506507916</v>
      </c>
      <c r="AA383" s="57">
        <v>16555.412240640006</v>
      </c>
      <c r="AB383" s="57">
        <v>0</v>
      </c>
      <c r="AC383" s="57">
        <v>0</v>
      </c>
      <c r="AD383" s="57">
        <v>16555.412240640006</v>
      </c>
      <c r="AE383" s="36">
        <v>305.20793364605856</v>
      </c>
      <c r="AF383" s="36">
        <v>1824.692081400643</v>
      </c>
      <c r="AG383" s="36">
        <v>2129.9000150467018</v>
      </c>
      <c r="AH383" s="36">
        <v>49550.468762194621</v>
      </c>
      <c r="AI383" s="36">
        <v>0</v>
      </c>
      <c r="AJ383" s="36">
        <v>228.54163401958752</v>
      </c>
      <c r="AK383" s="36">
        <v>49779.010396214209</v>
      </c>
    </row>
    <row r="384" spans="1:37" ht="15.75" customHeight="1" x14ac:dyDescent="0.3">
      <c r="A384" s="54" t="s">
        <v>496</v>
      </c>
      <c r="B384" s="54">
        <v>383</v>
      </c>
      <c r="C384" s="54" t="s">
        <v>191</v>
      </c>
      <c r="D384" s="54">
        <v>448</v>
      </c>
      <c r="E384" s="55" t="s">
        <v>404</v>
      </c>
      <c r="F384" s="54" t="s">
        <v>182</v>
      </c>
      <c r="G384" s="54" t="s">
        <v>307</v>
      </c>
      <c r="H384" s="54">
        <v>201246</v>
      </c>
      <c r="I384" s="54">
        <v>0</v>
      </c>
      <c r="J384" s="55" t="s">
        <v>401</v>
      </c>
      <c r="K384" s="56">
        <v>1964</v>
      </c>
      <c r="L384" s="54">
        <v>12</v>
      </c>
      <c r="M384" s="57">
        <v>1964</v>
      </c>
      <c r="N384" s="58" t="s">
        <v>135</v>
      </c>
      <c r="O384" s="54" t="s">
        <v>138</v>
      </c>
      <c r="P384" s="54" t="s">
        <v>142</v>
      </c>
      <c r="Q384" s="57">
        <v>21941.71400998754</v>
      </c>
      <c r="R384" s="57">
        <v>0</v>
      </c>
      <c r="S384" s="57">
        <v>4905.5140909410366</v>
      </c>
      <c r="T384" s="57">
        <v>0</v>
      </c>
      <c r="U384" s="57">
        <v>1749.1696835544903</v>
      </c>
      <c r="V384" s="57">
        <v>0</v>
      </c>
      <c r="W384" s="57">
        <v>9178.8600744957494</v>
      </c>
      <c r="X384" s="57">
        <v>0</v>
      </c>
      <c r="Y384" s="57">
        <v>9178.8600744957494</v>
      </c>
      <c r="Z384" s="57">
        <v>37775.257858978817</v>
      </c>
      <c r="AA384" s="57">
        <v>0</v>
      </c>
      <c r="AB384" s="57">
        <v>13508.446049280003</v>
      </c>
      <c r="AC384" s="57">
        <v>0</v>
      </c>
      <c r="AD384" s="57">
        <v>13508.446049280003</v>
      </c>
      <c r="AE384" s="36">
        <v>249.03547223965896</v>
      </c>
      <c r="AF384" s="36">
        <v>1488.8638337643804</v>
      </c>
      <c r="AG384" s="36">
        <v>1737.8993060040393</v>
      </c>
      <c r="AH384" s="36">
        <v>53021.603214262854</v>
      </c>
      <c r="AI384" s="36">
        <v>-58874.520000000004</v>
      </c>
      <c r="AJ384" s="36">
        <v>5852.9167857371503</v>
      </c>
      <c r="AK384" s="36">
        <v>0</v>
      </c>
    </row>
    <row r="385" spans="1:37" ht="15.75" customHeight="1" x14ac:dyDescent="0.3">
      <c r="A385" s="54" t="s">
        <v>496</v>
      </c>
      <c r="B385" s="54">
        <v>384</v>
      </c>
      <c r="C385" s="54" t="s">
        <v>191</v>
      </c>
      <c r="D385" s="54">
        <v>448</v>
      </c>
      <c r="E385" s="55" t="s">
        <v>404</v>
      </c>
      <c r="F385" s="54" t="s">
        <v>182</v>
      </c>
      <c r="G385" s="54" t="s">
        <v>307</v>
      </c>
      <c r="H385" s="54">
        <v>201311</v>
      </c>
      <c r="I385" s="54">
        <v>0</v>
      </c>
      <c r="J385" s="55" t="s">
        <v>405</v>
      </c>
      <c r="K385" s="56">
        <v>4135</v>
      </c>
      <c r="L385" s="54">
        <v>12</v>
      </c>
      <c r="M385" s="57">
        <v>4135</v>
      </c>
      <c r="N385" s="58" t="s">
        <v>135</v>
      </c>
      <c r="O385" s="54" t="s">
        <v>138</v>
      </c>
      <c r="P385" s="54" t="s">
        <v>142</v>
      </c>
      <c r="Q385" s="57">
        <v>46196.022113695755</v>
      </c>
      <c r="R385" s="57">
        <v>0</v>
      </c>
      <c r="S385" s="57">
        <v>10328.055379858037</v>
      </c>
      <c r="T385" s="57">
        <v>0</v>
      </c>
      <c r="U385" s="57">
        <v>3682.6968643064242</v>
      </c>
      <c r="V385" s="57">
        <v>0</v>
      </c>
      <c r="W385" s="57">
        <v>19325.145828940895</v>
      </c>
      <c r="X385" s="57">
        <v>0</v>
      </c>
      <c r="Y385" s="57">
        <v>19325.145828940895</v>
      </c>
      <c r="Z385" s="57">
        <v>79531.920186801115</v>
      </c>
      <c r="AA385" s="57">
        <v>0</v>
      </c>
      <c r="AB385" s="57">
        <v>28440.643795200005</v>
      </c>
      <c r="AC385" s="57">
        <v>0</v>
      </c>
      <c r="AD385" s="57">
        <v>28440.643795200005</v>
      </c>
      <c r="AE385" s="36">
        <v>524.31857317260176</v>
      </c>
      <c r="AF385" s="36">
        <v>3134.6496703745988</v>
      </c>
      <c r="AG385" s="36">
        <v>3658.9682435472005</v>
      </c>
      <c r="AH385" s="36">
        <v>111631.53222554833</v>
      </c>
      <c r="AI385" s="36">
        <v>-44604.08</v>
      </c>
      <c r="AJ385" s="36">
        <v>-67027.452225548303</v>
      </c>
      <c r="AK385" s="36">
        <v>0</v>
      </c>
    </row>
    <row r="386" spans="1:37" ht="15.75" customHeight="1" x14ac:dyDescent="0.3">
      <c r="A386" s="54" t="s">
        <v>496</v>
      </c>
      <c r="B386" s="54">
        <v>385</v>
      </c>
      <c r="C386" s="54" t="s">
        <v>49</v>
      </c>
      <c r="D386" s="54">
        <v>448</v>
      </c>
      <c r="E386" s="55" t="s">
        <v>404</v>
      </c>
      <c r="F386" s="54" t="s">
        <v>182</v>
      </c>
      <c r="G386" s="54" t="s">
        <v>307</v>
      </c>
      <c r="H386" s="54">
        <v>409050</v>
      </c>
      <c r="I386" s="54">
        <v>40</v>
      </c>
      <c r="J386" s="55" t="s">
        <v>317</v>
      </c>
      <c r="K386" s="56">
        <v>2161</v>
      </c>
      <c r="L386" s="54">
        <v>12</v>
      </c>
      <c r="M386" s="57">
        <v>2161</v>
      </c>
      <c r="N386" s="58" t="s">
        <v>135</v>
      </c>
      <c r="O386" s="54" t="s">
        <v>138</v>
      </c>
      <c r="P386" s="54" t="s">
        <v>142</v>
      </c>
      <c r="Q386" s="57">
        <v>24142.588582272438</v>
      </c>
      <c r="R386" s="57">
        <v>0</v>
      </c>
      <c r="S386" s="57">
        <v>5397.5641295944897</v>
      </c>
      <c r="T386" s="57">
        <v>0</v>
      </c>
      <c r="U386" s="57">
        <v>0</v>
      </c>
      <c r="V386" s="57">
        <v>0</v>
      </c>
      <c r="W386" s="57">
        <v>10099.550214350973</v>
      </c>
      <c r="X386" s="57">
        <v>0</v>
      </c>
      <c r="Y386" s="57">
        <v>10099.550214350973</v>
      </c>
      <c r="Z386" s="57">
        <v>39639.702926217898</v>
      </c>
      <c r="AA386" s="57">
        <v>0</v>
      </c>
      <c r="AB386" s="57">
        <v>14863.417470720004</v>
      </c>
      <c r="AC386" s="57">
        <v>0</v>
      </c>
      <c r="AD386" s="57">
        <v>14863.417470720004</v>
      </c>
      <c r="AE386" s="36">
        <v>274.01509954679381</v>
      </c>
      <c r="AF386" s="36">
        <v>1638.2050635258786</v>
      </c>
      <c r="AG386" s="36">
        <v>1912.2201630726724</v>
      </c>
      <c r="AH386" s="36">
        <v>56415.340560010569</v>
      </c>
      <c r="AI386" s="36">
        <v>0</v>
      </c>
      <c r="AJ386" s="36">
        <v>205.18424225854949</v>
      </c>
      <c r="AK386" s="36">
        <v>56620.524802269116</v>
      </c>
    </row>
    <row r="387" spans="1:37" ht="15.75" customHeight="1" x14ac:dyDescent="0.3">
      <c r="A387" s="54" t="s">
        <v>496</v>
      </c>
      <c r="B387" s="54">
        <v>386</v>
      </c>
      <c r="C387" s="54" t="s">
        <v>187</v>
      </c>
      <c r="D387" s="54">
        <v>448</v>
      </c>
      <c r="E387" s="55" t="s">
        <v>404</v>
      </c>
      <c r="F387" s="54" t="s">
        <v>182</v>
      </c>
      <c r="G387" s="54" t="s">
        <v>307</v>
      </c>
      <c r="H387" s="54">
        <v>902575</v>
      </c>
      <c r="I387" s="54">
        <v>78</v>
      </c>
      <c r="J387" s="55" t="s">
        <v>318</v>
      </c>
      <c r="K387" s="56">
        <v>281</v>
      </c>
      <c r="L387" s="54">
        <v>12</v>
      </c>
      <c r="M387" s="57">
        <v>281</v>
      </c>
      <c r="N387" s="58" t="s">
        <v>135</v>
      </c>
      <c r="O387" s="54" t="s">
        <v>138</v>
      </c>
      <c r="P387" s="54" t="s">
        <v>142</v>
      </c>
      <c r="Q387" s="57">
        <v>3139.3185523454677</v>
      </c>
      <c r="R387" s="57">
        <v>0</v>
      </c>
      <c r="S387" s="57">
        <v>701.85817696254128</v>
      </c>
      <c r="T387" s="57">
        <v>0</v>
      </c>
      <c r="U387" s="57">
        <v>0</v>
      </c>
      <c r="V387" s="57">
        <v>0</v>
      </c>
      <c r="W387" s="57">
        <v>1313.2686766462857</v>
      </c>
      <c r="X387" s="57">
        <v>0</v>
      </c>
      <c r="Y387" s="57">
        <v>1313.2686766462857</v>
      </c>
      <c r="Z387" s="57">
        <v>5154.445405954295</v>
      </c>
      <c r="AA387" s="57">
        <v>0</v>
      </c>
      <c r="AB387" s="57">
        <v>1932.7257331200005</v>
      </c>
      <c r="AC387" s="57">
        <v>0</v>
      </c>
      <c r="AD387" s="57">
        <v>1932.7257331200005</v>
      </c>
      <c r="AE387" s="36">
        <v>35.630838950786234</v>
      </c>
      <c r="AF387" s="36">
        <v>-7122.8019780250816</v>
      </c>
      <c r="AG387" s="36">
        <v>-7087.1711390742958</v>
      </c>
      <c r="AH387" s="36">
        <v>0</v>
      </c>
      <c r="AI387" s="36">
        <v>0</v>
      </c>
      <c r="AJ387" s="36">
        <v>0</v>
      </c>
      <c r="AK387" s="36">
        <v>0</v>
      </c>
    </row>
    <row r="388" spans="1:37" ht="15.75" customHeight="1" x14ac:dyDescent="0.3">
      <c r="A388" s="54" t="s">
        <v>496</v>
      </c>
      <c r="B388" s="54">
        <v>387</v>
      </c>
      <c r="C388" s="54" t="s">
        <v>52</v>
      </c>
      <c r="D388" s="54">
        <v>448</v>
      </c>
      <c r="E388" s="55" t="s">
        <v>404</v>
      </c>
      <c r="F388" s="54" t="s">
        <v>182</v>
      </c>
      <c r="G388" s="54" t="s">
        <v>316</v>
      </c>
      <c r="H388" s="54">
        <v>107100</v>
      </c>
      <c r="I388" s="54">
        <v>10</v>
      </c>
      <c r="J388" s="55" t="s">
        <v>504</v>
      </c>
      <c r="K388" s="56">
        <v>399</v>
      </c>
      <c r="L388" s="54">
        <v>12</v>
      </c>
      <c r="M388" s="57">
        <v>399</v>
      </c>
      <c r="N388" s="58" t="s">
        <v>135</v>
      </c>
      <c r="O388" s="54" t="s">
        <v>138</v>
      </c>
      <c r="P388" s="54" t="s">
        <v>142</v>
      </c>
      <c r="Q388" s="57">
        <v>4457.6089052876923</v>
      </c>
      <c r="R388" s="57">
        <v>0</v>
      </c>
      <c r="S388" s="57">
        <v>996.5886569681636</v>
      </c>
      <c r="T388" s="57">
        <v>0</v>
      </c>
      <c r="U388" s="57">
        <v>0</v>
      </c>
      <c r="V388" s="57">
        <v>0</v>
      </c>
      <c r="W388" s="57">
        <v>1864.7480497575373</v>
      </c>
      <c r="X388" s="57">
        <v>0</v>
      </c>
      <c r="Y388" s="57">
        <v>1864.7480497575373</v>
      </c>
      <c r="Z388" s="57">
        <v>7318.9456120133927</v>
      </c>
      <c r="AA388" s="57">
        <v>0</v>
      </c>
      <c r="AB388" s="57">
        <v>2744.3329804800005</v>
      </c>
      <c r="AC388" s="57">
        <v>0</v>
      </c>
      <c r="AD388" s="57">
        <v>2744.3329804800005</v>
      </c>
      <c r="AE388" s="36">
        <v>50.593255307344158</v>
      </c>
      <c r="AF388" s="36">
        <v>302.47284606516689</v>
      </c>
      <c r="AG388" s="36">
        <v>353.06610137251107</v>
      </c>
      <c r="AH388" s="36">
        <v>10416.344693865904</v>
      </c>
      <c r="AI388" s="36">
        <v>0</v>
      </c>
      <c r="AJ388" s="36">
        <v>37.884550051439724</v>
      </c>
      <c r="AK388" s="36">
        <v>10454.229243917343</v>
      </c>
    </row>
    <row r="389" spans="1:37" ht="15.75" customHeight="1" x14ac:dyDescent="0.3">
      <c r="A389" s="54" t="s">
        <v>496</v>
      </c>
      <c r="B389" s="54">
        <v>388</v>
      </c>
      <c r="C389" s="54" t="s">
        <v>49</v>
      </c>
      <c r="D389" s="54">
        <v>448</v>
      </c>
      <c r="E389" s="55" t="s">
        <v>404</v>
      </c>
      <c r="F389" s="54" t="s">
        <v>182</v>
      </c>
      <c r="G389" s="54" t="s">
        <v>316</v>
      </c>
      <c r="H389" s="54">
        <v>409050</v>
      </c>
      <c r="I389" s="54">
        <v>40</v>
      </c>
      <c r="J389" s="55" t="s">
        <v>317</v>
      </c>
      <c r="K389" s="56">
        <v>5289</v>
      </c>
      <c r="L389" s="54">
        <v>12</v>
      </c>
      <c r="M389" s="57">
        <v>5289</v>
      </c>
      <c r="N389" s="58" t="s">
        <v>135</v>
      </c>
      <c r="O389" s="54" t="s">
        <v>138</v>
      </c>
      <c r="P389" s="54" t="s">
        <v>142</v>
      </c>
      <c r="Q389" s="57">
        <v>59088.454887384971</v>
      </c>
      <c r="R389" s="57">
        <v>0</v>
      </c>
      <c r="S389" s="57">
        <v>13210.419565675733</v>
      </c>
      <c r="T389" s="57">
        <v>0</v>
      </c>
      <c r="U389" s="57">
        <v>0</v>
      </c>
      <c r="V389" s="57">
        <v>0</v>
      </c>
      <c r="W389" s="57">
        <v>24718.42715580856</v>
      </c>
      <c r="X389" s="57">
        <v>0</v>
      </c>
      <c r="Y389" s="57">
        <v>24718.42715580856</v>
      </c>
      <c r="Z389" s="57">
        <v>97017.301608869268</v>
      </c>
      <c r="AA389" s="57">
        <v>0</v>
      </c>
      <c r="AB389" s="57">
        <v>36377.887553280008</v>
      </c>
      <c r="AC389" s="57">
        <v>0</v>
      </c>
      <c r="AD389" s="57">
        <v>36377.887553280008</v>
      </c>
      <c r="AE389" s="36">
        <v>670.64593313419357</v>
      </c>
      <c r="AF389" s="36">
        <v>4009.4708843074377</v>
      </c>
      <c r="AG389" s="36">
        <v>4680.1168174416316</v>
      </c>
      <c r="AH389" s="36">
        <v>138075.30597959089</v>
      </c>
      <c r="AI389" s="36">
        <v>0</v>
      </c>
      <c r="AJ389" s="36">
        <v>502.18392286231762</v>
      </c>
      <c r="AK389" s="36">
        <v>138577.48990245321</v>
      </c>
    </row>
    <row r="390" spans="1:37" ht="15.75" customHeight="1" x14ac:dyDescent="0.3">
      <c r="A390" s="54" t="s">
        <v>496</v>
      </c>
      <c r="B390" s="54">
        <v>389</v>
      </c>
      <c r="C390" s="54" t="s">
        <v>45</v>
      </c>
      <c r="D390" s="54">
        <v>451</v>
      </c>
      <c r="E390" s="55" t="s">
        <v>406</v>
      </c>
      <c r="F390" s="54" t="s">
        <v>182</v>
      </c>
      <c r="G390" s="54" t="s">
        <v>307</v>
      </c>
      <c r="H390" s="54">
        <v>200159</v>
      </c>
      <c r="I390" s="54">
        <v>25</v>
      </c>
      <c r="J390" s="55" t="s">
        <v>314</v>
      </c>
      <c r="K390" s="56">
        <v>10826</v>
      </c>
      <c r="L390" s="54">
        <v>12</v>
      </c>
      <c r="M390" s="57">
        <v>10826</v>
      </c>
      <c r="N390" s="58" t="s">
        <v>135</v>
      </c>
      <c r="O390" s="54" t="s">
        <v>138</v>
      </c>
      <c r="P390" s="54" t="s">
        <v>142</v>
      </c>
      <c r="Q390" s="57">
        <v>120947.55390637733</v>
      </c>
      <c r="R390" s="57">
        <v>0</v>
      </c>
      <c r="S390" s="57">
        <v>24730</v>
      </c>
      <c r="T390" s="57">
        <v>0</v>
      </c>
      <c r="U390" s="57">
        <v>9641.8080418334594</v>
      </c>
      <c r="V390" s="57">
        <v>0</v>
      </c>
      <c r="W390" s="57">
        <v>0</v>
      </c>
      <c r="X390" s="57">
        <v>0</v>
      </c>
      <c r="Y390" s="57">
        <v>0</v>
      </c>
      <c r="Z390" s="57">
        <v>155319.3619482108</v>
      </c>
      <c r="AA390" s="57">
        <v>0</v>
      </c>
      <c r="AB390" s="57">
        <v>74461.525931520024</v>
      </c>
      <c r="AC390" s="57">
        <v>0</v>
      </c>
      <c r="AD390" s="57">
        <v>74461.525931520024</v>
      </c>
      <c r="AE390" s="36">
        <v>1372.7383006448817</v>
      </c>
      <c r="AF390" s="36">
        <v>8206.944941106507</v>
      </c>
      <c r="AG390" s="36">
        <v>9579.6832417513888</v>
      </c>
      <c r="AH390" s="36">
        <v>239360.57112148224</v>
      </c>
      <c r="AI390" s="36">
        <v>0</v>
      </c>
      <c r="AJ390" s="36">
        <v>1027.9151349796655</v>
      </c>
      <c r="AK390" s="36">
        <v>240388.48625646191</v>
      </c>
    </row>
    <row r="391" spans="1:37" ht="15.75" customHeight="1" x14ac:dyDescent="0.3">
      <c r="A391" s="54" t="s">
        <v>496</v>
      </c>
      <c r="B391" s="54">
        <v>390</v>
      </c>
      <c r="C391" s="54" t="s">
        <v>47</v>
      </c>
      <c r="D391" s="54">
        <v>455</v>
      </c>
      <c r="E391" s="55" t="s">
        <v>253</v>
      </c>
      <c r="F391" s="54" t="s">
        <v>182</v>
      </c>
      <c r="G391" s="54" t="s">
        <v>307</v>
      </c>
      <c r="H391" s="54">
        <v>708100</v>
      </c>
      <c r="I391" s="54">
        <v>72</v>
      </c>
      <c r="J391" s="55" t="s">
        <v>505</v>
      </c>
      <c r="K391" s="56">
        <v>137</v>
      </c>
      <c r="L391" s="54">
        <v>12</v>
      </c>
      <c r="M391" s="57">
        <v>137</v>
      </c>
      <c r="N391" s="58" t="s">
        <v>135</v>
      </c>
      <c r="O391" s="54" t="s">
        <v>138</v>
      </c>
      <c r="P391" s="54" t="s">
        <v>142</v>
      </c>
      <c r="Q391" s="57">
        <v>1530.5574436702102</v>
      </c>
      <c r="R391" s="57">
        <v>0</v>
      </c>
      <c r="S391" s="57">
        <v>316.29971394297314</v>
      </c>
      <c r="T391" s="57">
        <v>0</v>
      </c>
      <c r="U391" s="57">
        <v>0</v>
      </c>
      <c r="V391" s="57">
        <v>0</v>
      </c>
      <c r="W391" s="57">
        <v>0</v>
      </c>
      <c r="X391" s="57">
        <v>0</v>
      </c>
      <c r="Y391" s="57">
        <v>0</v>
      </c>
      <c r="Z391" s="57">
        <v>1846.8571576131833</v>
      </c>
      <c r="AA391" s="57">
        <v>0</v>
      </c>
      <c r="AB391" s="57">
        <v>942.28977024000017</v>
      </c>
      <c r="AC391" s="57">
        <v>0</v>
      </c>
      <c r="AD391" s="57">
        <v>942.28977024000017</v>
      </c>
      <c r="AE391" s="36">
        <v>17.371618990240979</v>
      </c>
      <c r="AF391" s="36">
        <v>103.85659125545828</v>
      </c>
      <c r="AG391" s="36">
        <v>121.22821024569926</v>
      </c>
      <c r="AH391" s="36">
        <v>2910.3751380988829</v>
      </c>
      <c r="AI391" s="36">
        <v>0</v>
      </c>
      <c r="AJ391" s="36">
        <v>13.007978338464268</v>
      </c>
      <c r="AK391" s="36">
        <v>2923.3831164373473</v>
      </c>
    </row>
    <row r="392" spans="1:37" ht="15.75" customHeight="1" x14ac:dyDescent="0.3">
      <c r="A392" s="54" t="s">
        <v>496</v>
      </c>
      <c r="B392" s="54">
        <v>391</v>
      </c>
      <c r="C392" s="54" t="s">
        <v>48</v>
      </c>
      <c r="D392" s="54">
        <v>455</v>
      </c>
      <c r="E392" s="55" t="s">
        <v>253</v>
      </c>
      <c r="F392" s="54" t="s">
        <v>182</v>
      </c>
      <c r="G392" s="54" t="s">
        <v>307</v>
      </c>
      <c r="H392" s="54">
        <v>900000</v>
      </c>
      <c r="I392" s="54">
        <v>90</v>
      </c>
      <c r="J392" s="55" t="s">
        <v>408</v>
      </c>
      <c r="K392" s="56">
        <v>173</v>
      </c>
      <c r="L392" s="54">
        <v>12</v>
      </c>
      <c r="M392" s="57">
        <v>173</v>
      </c>
      <c r="N392" s="58" t="s">
        <v>135</v>
      </c>
      <c r="O392" s="54" t="s">
        <v>138</v>
      </c>
      <c r="P392" s="54" t="s">
        <v>142</v>
      </c>
      <c r="Q392" s="57">
        <v>1932.7477208390244</v>
      </c>
      <c r="R392" s="57">
        <v>0</v>
      </c>
      <c r="S392" s="57">
        <v>399.41496724185657</v>
      </c>
      <c r="T392" s="57">
        <v>0</v>
      </c>
      <c r="U392" s="57">
        <v>0</v>
      </c>
      <c r="V392" s="57">
        <v>0</v>
      </c>
      <c r="W392" s="57">
        <v>0</v>
      </c>
      <c r="X392" s="57">
        <v>0</v>
      </c>
      <c r="Y392" s="57">
        <v>0</v>
      </c>
      <c r="Z392" s="57">
        <v>2332.1626880808808</v>
      </c>
      <c r="AA392" s="57">
        <v>0</v>
      </c>
      <c r="AB392" s="57">
        <v>1189.8987609600003</v>
      </c>
      <c r="AC392" s="57">
        <v>0</v>
      </c>
      <c r="AD392" s="57">
        <v>1189.8987609600003</v>
      </c>
      <c r="AE392" s="36">
        <v>21.936423980377295</v>
      </c>
      <c r="AF392" s="36">
        <v>131.14737435908239</v>
      </c>
      <c r="AG392" s="36">
        <v>153.08379833945969</v>
      </c>
      <c r="AH392" s="36">
        <v>3675.1452473803411</v>
      </c>
      <c r="AI392" s="36">
        <v>0</v>
      </c>
      <c r="AJ392" s="36">
        <v>16.42613323032349</v>
      </c>
      <c r="AK392" s="36">
        <v>3691.5713806106646</v>
      </c>
    </row>
    <row r="393" spans="1:37" ht="15.75" customHeight="1" x14ac:dyDescent="0.3">
      <c r="A393" s="54" t="s">
        <v>496</v>
      </c>
      <c r="B393" s="54">
        <v>392</v>
      </c>
      <c r="C393" s="54" t="s">
        <v>48</v>
      </c>
      <c r="D393" s="54">
        <v>455</v>
      </c>
      <c r="E393" s="55" t="s">
        <v>253</v>
      </c>
      <c r="F393" s="54" t="s">
        <v>182</v>
      </c>
      <c r="G393" s="54" t="s">
        <v>307</v>
      </c>
      <c r="H393" s="54">
        <v>900500</v>
      </c>
      <c r="I393" s="54">
        <v>90</v>
      </c>
      <c r="J393" s="55" t="s">
        <v>383</v>
      </c>
      <c r="K393" s="56">
        <v>198</v>
      </c>
      <c r="L393" s="54">
        <v>12</v>
      </c>
      <c r="M393" s="57">
        <v>198</v>
      </c>
      <c r="N393" s="58" t="s">
        <v>135</v>
      </c>
      <c r="O393" s="54" t="s">
        <v>138</v>
      </c>
      <c r="P393" s="54" t="s">
        <v>142</v>
      </c>
      <c r="Q393" s="57">
        <v>2212.0465244284787</v>
      </c>
      <c r="R393" s="57">
        <v>0</v>
      </c>
      <c r="S393" s="57">
        <v>457.13389314385898</v>
      </c>
      <c r="T393" s="57">
        <v>0</v>
      </c>
      <c r="U393" s="57">
        <v>0</v>
      </c>
      <c r="V393" s="57">
        <v>0</v>
      </c>
      <c r="W393" s="57">
        <v>0</v>
      </c>
      <c r="X393" s="57">
        <v>0</v>
      </c>
      <c r="Y393" s="57">
        <v>0</v>
      </c>
      <c r="Z393" s="57">
        <v>2669.1804175723378</v>
      </c>
      <c r="AA393" s="57">
        <v>0</v>
      </c>
      <c r="AB393" s="57">
        <v>1361.8494489600002</v>
      </c>
      <c r="AC393" s="57">
        <v>0</v>
      </c>
      <c r="AD393" s="57">
        <v>1361.8494489600002</v>
      </c>
      <c r="AE393" s="36">
        <v>25.106427445749731</v>
      </c>
      <c r="AF393" s="36">
        <v>150.09930706993242</v>
      </c>
      <c r="AG393" s="36">
        <v>175.20573451568214</v>
      </c>
      <c r="AH393" s="36">
        <v>4206.2356010480198</v>
      </c>
      <c r="AI393" s="36">
        <v>0</v>
      </c>
      <c r="AJ393" s="36">
        <v>18.799851905225729</v>
      </c>
      <c r="AK393" s="36">
        <v>4225.0354529532451</v>
      </c>
    </row>
    <row r="394" spans="1:37" ht="15.75" customHeight="1" x14ac:dyDescent="0.3">
      <c r="A394" s="54" t="s">
        <v>496</v>
      </c>
      <c r="B394" s="54">
        <v>393</v>
      </c>
      <c r="C394" s="54" t="s">
        <v>48</v>
      </c>
      <c r="D394" s="54">
        <v>455</v>
      </c>
      <c r="E394" s="55" t="s">
        <v>253</v>
      </c>
      <c r="F394" s="54" t="s">
        <v>182</v>
      </c>
      <c r="G394" s="54" t="s">
        <v>307</v>
      </c>
      <c r="H394" s="54">
        <v>901000</v>
      </c>
      <c r="I394" s="54">
        <v>90</v>
      </c>
      <c r="J394" s="55" t="s">
        <v>390</v>
      </c>
      <c r="K394" s="56">
        <v>5818</v>
      </c>
      <c r="L394" s="54">
        <v>12</v>
      </c>
      <c r="M394" s="57">
        <v>5818</v>
      </c>
      <c r="N394" s="58" t="s">
        <v>135</v>
      </c>
      <c r="O394" s="54" t="s">
        <v>138</v>
      </c>
      <c r="P394" s="54" t="s">
        <v>142</v>
      </c>
      <c r="Q394" s="57">
        <v>64998.417571337828</v>
      </c>
      <c r="R394" s="57">
        <v>0</v>
      </c>
      <c r="S394" s="57">
        <v>13432.348435913998</v>
      </c>
      <c r="T394" s="57">
        <v>0</v>
      </c>
      <c r="U394" s="57">
        <v>0</v>
      </c>
      <c r="V394" s="57">
        <v>0</v>
      </c>
      <c r="W394" s="57">
        <v>0</v>
      </c>
      <c r="X394" s="57">
        <v>0</v>
      </c>
      <c r="Y394" s="57">
        <v>0</v>
      </c>
      <c r="Z394" s="57">
        <v>78430.766007251834</v>
      </c>
      <c r="AA394" s="57">
        <v>0</v>
      </c>
      <c r="AB394" s="57">
        <v>40016.36411136001</v>
      </c>
      <c r="AC394" s="57">
        <v>0</v>
      </c>
      <c r="AD394" s="57">
        <v>40016.36411136001</v>
      </c>
      <c r="AE394" s="36">
        <v>737.72320646147455</v>
      </c>
      <c r="AF394" s="36">
        <v>4410.4937804690244</v>
      </c>
      <c r="AG394" s="36">
        <v>5148.2169869304989</v>
      </c>
      <c r="AH394" s="36">
        <v>123595.34710554234</v>
      </c>
      <c r="AI394" s="36">
        <v>0</v>
      </c>
      <c r="AJ394" s="36">
        <v>552.4118100232489</v>
      </c>
      <c r="AK394" s="36">
        <v>124147.75891556559</v>
      </c>
    </row>
    <row r="395" spans="1:37" ht="15.75" customHeight="1" x14ac:dyDescent="0.3">
      <c r="A395" s="54" t="s">
        <v>496</v>
      </c>
      <c r="B395" s="54">
        <v>394</v>
      </c>
      <c r="C395" s="54" t="s">
        <v>177</v>
      </c>
      <c r="D395" s="54">
        <v>455</v>
      </c>
      <c r="E395" s="55" t="s">
        <v>253</v>
      </c>
      <c r="F395" s="54" t="s">
        <v>182</v>
      </c>
      <c r="G395" s="54" t="s">
        <v>307</v>
      </c>
      <c r="H395" s="54">
        <v>902575</v>
      </c>
      <c r="I395" s="54">
        <v>78</v>
      </c>
      <c r="J395" s="55" t="s">
        <v>318</v>
      </c>
      <c r="K395" s="56">
        <v>240</v>
      </c>
      <c r="L395" s="54">
        <v>12</v>
      </c>
      <c r="M395" s="57">
        <v>240</v>
      </c>
      <c r="N395" s="58" t="s">
        <v>135</v>
      </c>
      <c r="O395" s="54" t="s">
        <v>138</v>
      </c>
      <c r="P395" s="54" t="s">
        <v>142</v>
      </c>
      <c r="Q395" s="57">
        <v>2681.2685144587622</v>
      </c>
      <c r="R395" s="57">
        <v>0</v>
      </c>
      <c r="S395" s="57">
        <v>554.1016886592231</v>
      </c>
      <c r="T395" s="57">
        <v>0</v>
      </c>
      <c r="U395" s="57">
        <v>0</v>
      </c>
      <c r="V395" s="57">
        <v>0</v>
      </c>
      <c r="W395" s="57">
        <v>0</v>
      </c>
      <c r="X395" s="57">
        <v>0</v>
      </c>
      <c r="Y395" s="57">
        <v>0</v>
      </c>
      <c r="Z395" s="57">
        <v>3235.3702031179855</v>
      </c>
      <c r="AA395" s="57">
        <v>0</v>
      </c>
      <c r="AB395" s="57">
        <v>1650.7266048000004</v>
      </c>
      <c r="AC395" s="57">
        <v>0</v>
      </c>
      <c r="AD395" s="57">
        <v>1650.7266048000004</v>
      </c>
      <c r="AE395" s="36">
        <v>-4886.0968079179856</v>
      </c>
      <c r="AF395" s="36">
        <v>0</v>
      </c>
      <c r="AG395" s="36">
        <v>-4886.0968079179856</v>
      </c>
      <c r="AH395" s="36">
        <v>0</v>
      </c>
      <c r="AI395" s="36">
        <v>0</v>
      </c>
      <c r="AJ395" s="36">
        <v>0</v>
      </c>
      <c r="AK395" s="36">
        <v>0</v>
      </c>
    </row>
    <row r="396" spans="1:37" ht="15.75" customHeight="1" x14ac:dyDescent="0.3">
      <c r="A396" s="54" t="s">
        <v>496</v>
      </c>
      <c r="B396" s="54">
        <v>395</v>
      </c>
      <c r="C396" s="54" t="s">
        <v>48</v>
      </c>
      <c r="D396" s="54">
        <v>455</v>
      </c>
      <c r="E396" s="55" t="s">
        <v>253</v>
      </c>
      <c r="F396" s="54" t="s">
        <v>182</v>
      </c>
      <c r="G396" s="54" t="s">
        <v>307</v>
      </c>
      <c r="H396" s="54">
        <v>905750</v>
      </c>
      <c r="I396" s="54">
        <v>90</v>
      </c>
      <c r="J396" s="55" t="s">
        <v>392</v>
      </c>
      <c r="K396" s="56">
        <v>2744</v>
      </c>
      <c r="L396" s="54">
        <v>12</v>
      </c>
      <c r="M396" s="57">
        <v>2744</v>
      </c>
      <c r="N396" s="58" t="s">
        <v>135</v>
      </c>
      <c r="O396" s="54" t="s">
        <v>138</v>
      </c>
      <c r="P396" s="54" t="s">
        <v>142</v>
      </c>
      <c r="Q396" s="57">
        <v>30655.836681978515</v>
      </c>
      <c r="R396" s="57">
        <v>0</v>
      </c>
      <c r="S396" s="57">
        <v>6335.229307003784</v>
      </c>
      <c r="T396" s="57">
        <v>0</v>
      </c>
      <c r="U396" s="57">
        <v>0</v>
      </c>
      <c r="V396" s="57">
        <v>0</v>
      </c>
      <c r="W396" s="57">
        <v>0</v>
      </c>
      <c r="X396" s="57">
        <v>0</v>
      </c>
      <c r="Y396" s="57">
        <v>0</v>
      </c>
      <c r="Z396" s="57">
        <v>36991.0659889823</v>
      </c>
      <c r="AA396" s="57">
        <v>0</v>
      </c>
      <c r="AB396" s="57">
        <v>18873.307514880005</v>
      </c>
      <c r="AC396" s="57">
        <v>0</v>
      </c>
      <c r="AD396" s="57">
        <v>18873.307514880005</v>
      </c>
      <c r="AE396" s="36">
        <v>347.93958035927915</v>
      </c>
      <c r="AF396" s="36">
        <v>2080.1641343429019</v>
      </c>
      <c r="AG396" s="36">
        <v>2428.1037147021812</v>
      </c>
      <c r="AH396" s="36">
        <v>58292.477218564483</v>
      </c>
      <c r="AI396" s="36">
        <v>0</v>
      </c>
      <c r="AJ396" s="36">
        <v>260.53936175726972</v>
      </c>
      <c r="AK396" s="36">
        <v>58553.016580321753</v>
      </c>
    </row>
    <row r="397" spans="1:37" ht="15.75" customHeight="1" x14ac:dyDescent="0.3">
      <c r="A397" s="54" t="s">
        <v>496</v>
      </c>
      <c r="B397" s="54">
        <v>396</v>
      </c>
      <c r="C397" s="54" t="s">
        <v>187</v>
      </c>
      <c r="D397" s="54">
        <v>455</v>
      </c>
      <c r="E397" s="55" t="s">
        <v>253</v>
      </c>
      <c r="F397" s="54" t="s">
        <v>182</v>
      </c>
      <c r="G397" s="54" t="s">
        <v>307</v>
      </c>
      <c r="H397" s="54">
        <v>902575</v>
      </c>
      <c r="I397" s="54">
        <v>78</v>
      </c>
      <c r="J397" s="55" t="s">
        <v>318</v>
      </c>
      <c r="K397" s="56">
        <v>164</v>
      </c>
      <c r="L397" s="54">
        <v>12</v>
      </c>
      <c r="M397" s="57">
        <v>164</v>
      </c>
      <c r="N397" s="58" t="s">
        <v>135</v>
      </c>
      <c r="O397" s="54" t="s">
        <v>138</v>
      </c>
      <c r="P397" s="54" t="s">
        <v>142</v>
      </c>
      <c r="Q397" s="57">
        <v>1832.200151546821</v>
      </c>
      <c r="R397" s="57">
        <v>0</v>
      </c>
      <c r="S397" s="57">
        <v>378.63615391713574</v>
      </c>
      <c r="T397" s="57">
        <v>0</v>
      </c>
      <c r="U397" s="57">
        <v>0</v>
      </c>
      <c r="V397" s="57">
        <v>0</v>
      </c>
      <c r="W397" s="57">
        <v>0</v>
      </c>
      <c r="X397" s="57">
        <v>0</v>
      </c>
      <c r="Y397" s="57">
        <v>0</v>
      </c>
      <c r="Z397" s="57">
        <v>2210.8363054639567</v>
      </c>
      <c r="AA397" s="57">
        <v>0</v>
      </c>
      <c r="AB397" s="57">
        <v>1127.9965132800003</v>
      </c>
      <c r="AC397" s="57">
        <v>0</v>
      </c>
      <c r="AD397" s="57">
        <v>1127.9965132800003</v>
      </c>
      <c r="AE397" s="36">
        <v>20.795222732843211</v>
      </c>
      <c r="AF397" s="36">
        <v>-3359.6280414767998</v>
      </c>
      <c r="AG397" s="36">
        <v>-3338.8328187439565</v>
      </c>
      <c r="AH397" s="36">
        <v>0</v>
      </c>
      <c r="AI397" s="36">
        <v>0</v>
      </c>
      <c r="AJ397" s="36">
        <v>0</v>
      </c>
      <c r="AK397" s="36">
        <v>0</v>
      </c>
    </row>
    <row r="398" spans="1:37" ht="15.75" customHeight="1" x14ac:dyDescent="0.3">
      <c r="A398" s="54" t="s">
        <v>496</v>
      </c>
      <c r="B398" s="54">
        <v>397</v>
      </c>
      <c r="C398" s="54" t="s">
        <v>49</v>
      </c>
      <c r="D398" s="54">
        <v>455</v>
      </c>
      <c r="E398" s="55" t="s">
        <v>253</v>
      </c>
      <c r="F398" s="54" t="s">
        <v>182</v>
      </c>
      <c r="G398" s="54" t="s">
        <v>316</v>
      </c>
      <c r="H398" s="54">
        <v>409050</v>
      </c>
      <c r="I398" s="54">
        <v>40</v>
      </c>
      <c r="J398" s="55" t="s">
        <v>317</v>
      </c>
      <c r="K398" s="56">
        <v>8867</v>
      </c>
      <c r="L398" s="54">
        <v>12</v>
      </c>
      <c r="M398" s="57">
        <v>8867</v>
      </c>
      <c r="N398" s="58" t="s">
        <v>135</v>
      </c>
      <c r="O398" s="54" t="s">
        <v>138</v>
      </c>
      <c r="P398" s="54" t="s">
        <v>142</v>
      </c>
      <c r="Q398" s="57">
        <v>99061.699657107689</v>
      </c>
      <c r="R398" s="57">
        <v>0</v>
      </c>
      <c r="S398" s="57">
        <v>20471.748638922214</v>
      </c>
      <c r="T398" s="57">
        <v>0</v>
      </c>
      <c r="U398" s="57">
        <v>0</v>
      </c>
      <c r="V398" s="57">
        <v>0</v>
      </c>
      <c r="W398" s="57">
        <v>0</v>
      </c>
      <c r="X398" s="57">
        <v>0</v>
      </c>
      <c r="Y398" s="57">
        <v>0</v>
      </c>
      <c r="Z398" s="57">
        <v>119533.44829602991</v>
      </c>
      <c r="AA398" s="57">
        <v>0</v>
      </c>
      <c r="AB398" s="57">
        <v>60987.470019840017</v>
      </c>
      <c r="AC398" s="57">
        <v>0</v>
      </c>
      <c r="AD398" s="57">
        <v>60987.470019840017</v>
      </c>
      <c r="AE398" s="36">
        <v>1124.3368290982976</v>
      </c>
      <c r="AF398" s="36">
        <v>6721.8714938842968</v>
      </c>
      <c r="AG398" s="36">
        <v>7846.2083229825948</v>
      </c>
      <c r="AH398" s="36">
        <v>188367.12663885253</v>
      </c>
      <c r="AI398" s="36">
        <v>0</v>
      </c>
      <c r="AJ398" s="36">
        <v>841.9105396143259</v>
      </c>
      <c r="AK398" s="36">
        <v>189209.03717846685</v>
      </c>
    </row>
    <row r="399" spans="1:37" ht="15.75" customHeight="1" x14ac:dyDescent="0.3">
      <c r="A399" s="54" t="s">
        <v>496</v>
      </c>
      <c r="B399" s="54">
        <v>398</v>
      </c>
      <c r="C399" s="54" t="s">
        <v>48</v>
      </c>
      <c r="D399" s="54">
        <v>455</v>
      </c>
      <c r="E399" s="55" t="s">
        <v>253</v>
      </c>
      <c r="F399" s="54" t="s">
        <v>182</v>
      </c>
      <c r="G399" s="54" t="s">
        <v>316</v>
      </c>
      <c r="H399" s="54">
        <v>900000</v>
      </c>
      <c r="I399" s="54">
        <v>90</v>
      </c>
      <c r="J399" s="55" t="s">
        <v>408</v>
      </c>
      <c r="K399" s="56">
        <v>3333</v>
      </c>
      <c r="L399" s="54">
        <v>12</v>
      </c>
      <c r="M399" s="57">
        <v>3333</v>
      </c>
      <c r="N399" s="58" t="s">
        <v>135</v>
      </c>
      <c r="O399" s="54" t="s">
        <v>138</v>
      </c>
      <c r="P399" s="54" t="s">
        <v>142</v>
      </c>
      <c r="Q399" s="57">
        <v>37236.116494546062</v>
      </c>
      <c r="R399" s="57">
        <v>0</v>
      </c>
      <c r="S399" s="57">
        <v>7695.0872012549598</v>
      </c>
      <c r="T399" s="57">
        <v>0</v>
      </c>
      <c r="U399" s="57">
        <v>0</v>
      </c>
      <c r="V399" s="57">
        <v>0</v>
      </c>
      <c r="W399" s="57">
        <v>0</v>
      </c>
      <c r="X399" s="57">
        <v>0</v>
      </c>
      <c r="Y399" s="57">
        <v>0</v>
      </c>
      <c r="Z399" s="57">
        <v>44931.203695801021</v>
      </c>
      <c r="AA399" s="57">
        <v>0</v>
      </c>
      <c r="AB399" s="57">
        <v>22924.465724160007</v>
      </c>
      <c r="AC399" s="57">
        <v>0</v>
      </c>
      <c r="AD399" s="57">
        <v>22924.465724160007</v>
      </c>
      <c r="AE399" s="36">
        <v>422.62486200345381</v>
      </c>
      <c r="AF399" s="36">
        <v>2526.6716690105295</v>
      </c>
      <c r="AG399" s="36">
        <v>2949.2965310139834</v>
      </c>
      <c r="AH399" s="36">
        <v>70804.965950975005</v>
      </c>
      <c r="AI399" s="36">
        <v>0</v>
      </c>
      <c r="AJ399" s="36">
        <v>316.46417373796641</v>
      </c>
      <c r="AK399" s="36">
        <v>71121.430124712977</v>
      </c>
    </row>
    <row r="400" spans="1:37" ht="15.75" customHeight="1" x14ac:dyDescent="0.3">
      <c r="A400" s="54" t="s">
        <v>496</v>
      </c>
      <c r="B400" s="54">
        <v>399</v>
      </c>
      <c r="C400" s="54" t="s">
        <v>48</v>
      </c>
      <c r="D400" s="54">
        <v>459</v>
      </c>
      <c r="E400" s="55" t="s">
        <v>254</v>
      </c>
      <c r="F400" s="54" t="s">
        <v>179</v>
      </c>
      <c r="G400" s="54" t="s">
        <v>307</v>
      </c>
      <c r="H400" s="54">
        <v>905300</v>
      </c>
      <c r="I400" s="54">
        <v>90</v>
      </c>
      <c r="J400" s="55" t="s">
        <v>378</v>
      </c>
      <c r="K400" s="56">
        <v>713</v>
      </c>
      <c r="L400" s="54">
        <v>12</v>
      </c>
      <c r="M400" s="57">
        <v>713</v>
      </c>
      <c r="N400" s="58" t="s">
        <v>135</v>
      </c>
      <c r="O400" s="54" t="s">
        <v>136</v>
      </c>
      <c r="P400" s="54" t="s">
        <v>154</v>
      </c>
      <c r="Q400" s="57">
        <v>0</v>
      </c>
      <c r="R400" s="57">
        <v>0</v>
      </c>
      <c r="S400" s="57">
        <v>0</v>
      </c>
      <c r="T400" s="57">
        <v>0</v>
      </c>
      <c r="U400" s="57">
        <v>0</v>
      </c>
      <c r="V400" s="57">
        <v>0</v>
      </c>
      <c r="W400" s="57">
        <v>0</v>
      </c>
      <c r="X400" s="57">
        <v>0</v>
      </c>
      <c r="Y400" s="57">
        <v>0</v>
      </c>
      <c r="Z400" s="57">
        <v>0</v>
      </c>
      <c r="AA400" s="57">
        <v>0</v>
      </c>
      <c r="AB400" s="57">
        <v>0</v>
      </c>
      <c r="AC400" s="57">
        <v>0</v>
      </c>
      <c r="AD400" s="57">
        <v>0</v>
      </c>
      <c r="AE400" s="36">
        <v>0</v>
      </c>
      <c r="AF400" s="36">
        <v>0</v>
      </c>
      <c r="AG400" s="36">
        <v>0</v>
      </c>
      <c r="AH400" s="36">
        <v>0</v>
      </c>
      <c r="AI400" s="36">
        <v>0</v>
      </c>
      <c r="AJ400" s="36">
        <v>0</v>
      </c>
      <c r="AK400" s="36">
        <v>0</v>
      </c>
    </row>
    <row r="401" spans="1:37" ht="15.75" customHeight="1" x14ac:dyDescent="0.3">
      <c r="A401" s="54" t="s">
        <v>496</v>
      </c>
      <c r="B401" s="54">
        <v>400</v>
      </c>
      <c r="C401" s="54" t="s">
        <v>48</v>
      </c>
      <c r="D401" s="54">
        <v>464</v>
      </c>
      <c r="E401" s="55" t="s">
        <v>255</v>
      </c>
      <c r="F401" s="54" t="s">
        <v>179</v>
      </c>
      <c r="G401" s="54" t="s">
        <v>307</v>
      </c>
      <c r="H401" s="54">
        <v>905300</v>
      </c>
      <c r="I401" s="54">
        <v>90</v>
      </c>
      <c r="J401" s="55" t="s">
        <v>378</v>
      </c>
      <c r="K401" s="56">
        <v>2314</v>
      </c>
      <c r="L401" s="54">
        <v>12</v>
      </c>
      <c r="M401" s="57">
        <v>2314</v>
      </c>
      <c r="N401" s="58" t="s">
        <v>135</v>
      </c>
      <c r="O401" s="54" t="s">
        <v>136</v>
      </c>
      <c r="P401" s="54" t="s">
        <v>154</v>
      </c>
      <c r="Q401" s="57">
        <v>0</v>
      </c>
      <c r="R401" s="57">
        <v>0</v>
      </c>
      <c r="S401" s="57">
        <v>0</v>
      </c>
      <c r="T401" s="57">
        <v>0</v>
      </c>
      <c r="U401" s="57">
        <v>0</v>
      </c>
      <c r="V401" s="57">
        <v>0</v>
      </c>
      <c r="W401" s="57">
        <v>0</v>
      </c>
      <c r="X401" s="57">
        <v>0</v>
      </c>
      <c r="Y401" s="57">
        <v>0</v>
      </c>
      <c r="Z401" s="57">
        <v>0</v>
      </c>
      <c r="AA401" s="57">
        <v>0</v>
      </c>
      <c r="AB401" s="57">
        <v>0</v>
      </c>
      <c r="AC401" s="57">
        <v>0</v>
      </c>
      <c r="AD401" s="57">
        <v>0</v>
      </c>
      <c r="AE401" s="36">
        <v>0</v>
      </c>
      <c r="AF401" s="36">
        <v>0</v>
      </c>
      <c r="AG401" s="36">
        <v>0</v>
      </c>
      <c r="AH401" s="36">
        <v>0</v>
      </c>
      <c r="AI401" s="36">
        <v>0</v>
      </c>
      <c r="AJ401" s="36">
        <v>0</v>
      </c>
      <c r="AK401" s="36">
        <v>0</v>
      </c>
    </row>
    <row r="402" spans="1:37" ht="15.75" customHeight="1" x14ac:dyDescent="0.3">
      <c r="A402" s="54" t="s">
        <v>496</v>
      </c>
      <c r="B402" s="54">
        <v>401</v>
      </c>
      <c r="C402" s="54" t="s">
        <v>48</v>
      </c>
      <c r="D402" s="54">
        <v>466</v>
      </c>
      <c r="E402" s="55" t="s">
        <v>256</v>
      </c>
      <c r="F402" s="54" t="s">
        <v>179</v>
      </c>
      <c r="G402" s="54" t="s">
        <v>307</v>
      </c>
      <c r="H402" s="54">
        <v>905300</v>
      </c>
      <c r="I402" s="54">
        <v>90</v>
      </c>
      <c r="J402" s="55" t="s">
        <v>378</v>
      </c>
      <c r="K402" s="56">
        <v>2122</v>
      </c>
      <c r="L402" s="54">
        <v>12</v>
      </c>
      <c r="M402" s="57">
        <v>2122</v>
      </c>
      <c r="N402" s="58" t="s">
        <v>135</v>
      </c>
      <c r="O402" s="54" t="s">
        <v>136</v>
      </c>
      <c r="P402" s="54" t="s">
        <v>154</v>
      </c>
      <c r="Q402" s="57">
        <v>0</v>
      </c>
      <c r="R402" s="57">
        <v>0</v>
      </c>
      <c r="S402" s="57">
        <v>0</v>
      </c>
      <c r="T402" s="57">
        <v>0</v>
      </c>
      <c r="U402" s="57">
        <v>0</v>
      </c>
      <c r="V402" s="57">
        <v>0</v>
      </c>
      <c r="W402" s="57">
        <v>0</v>
      </c>
      <c r="X402" s="57">
        <v>0</v>
      </c>
      <c r="Y402" s="57">
        <v>0</v>
      </c>
      <c r="Z402" s="57">
        <v>0</v>
      </c>
      <c r="AA402" s="57">
        <v>0</v>
      </c>
      <c r="AB402" s="57">
        <v>0</v>
      </c>
      <c r="AC402" s="57">
        <v>0</v>
      </c>
      <c r="AD402" s="57">
        <v>0</v>
      </c>
      <c r="AE402" s="36">
        <v>0</v>
      </c>
      <c r="AF402" s="36">
        <v>0</v>
      </c>
      <c r="AG402" s="36">
        <v>0</v>
      </c>
      <c r="AH402" s="36">
        <v>0</v>
      </c>
      <c r="AI402" s="36">
        <v>0</v>
      </c>
      <c r="AJ402" s="36">
        <v>0</v>
      </c>
      <c r="AK402" s="36">
        <v>0</v>
      </c>
    </row>
    <row r="403" spans="1:37" ht="15.75" customHeight="1" x14ac:dyDescent="0.3">
      <c r="A403" s="54" t="s">
        <v>496</v>
      </c>
      <c r="B403" s="54">
        <v>402</v>
      </c>
      <c r="C403" s="54" t="s">
        <v>48</v>
      </c>
      <c r="D403" s="54">
        <v>467</v>
      </c>
      <c r="E403" s="55" t="s">
        <v>257</v>
      </c>
      <c r="F403" s="54" t="s">
        <v>179</v>
      </c>
      <c r="G403" s="54" t="s">
        <v>307</v>
      </c>
      <c r="H403" s="54">
        <v>905300</v>
      </c>
      <c r="I403" s="54">
        <v>90</v>
      </c>
      <c r="J403" s="55" t="s">
        <v>378</v>
      </c>
      <c r="K403" s="56">
        <v>265</v>
      </c>
      <c r="L403" s="54">
        <v>12</v>
      </c>
      <c r="M403" s="57">
        <v>265</v>
      </c>
      <c r="N403" s="58" t="s">
        <v>135</v>
      </c>
      <c r="O403" s="54" t="s">
        <v>136</v>
      </c>
      <c r="P403" s="54" t="s">
        <v>154</v>
      </c>
      <c r="Q403" s="57">
        <v>0</v>
      </c>
      <c r="R403" s="57">
        <v>0</v>
      </c>
      <c r="S403" s="57">
        <v>0</v>
      </c>
      <c r="T403" s="57">
        <v>0</v>
      </c>
      <c r="U403" s="57">
        <v>0</v>
      </c>
      <c r="V403" s="57">
        <v>0</v>
      </c>
      <c r="W403" s="57">
        <v>0</v>
      </c>
      <c r="X403" s="57">
        <v>0</v>
      </c>
      <c r="Y403" s="57">
        <v>0</v>
      </c>
      <c r="Z403" s="57">
        <v>0</v>
      </c>
      <c r="AA403" s="57">
        <v>0</v>
      </c>
      <c r="AB403" s="57">
        <v>0</v>
      </c>
      <c r="AC403" s="57">
        <v>0</v>
      </c>
      <c r="AD403" s="57">
        <v>0</v>
      </c>
      <c r="AE403" s="36">
        <v>0</v>
      </c>
      <c r="AF403" s="36">
        <v>0</v>
      </c>
      <c r="AG403" s="36">
        <v>0</v>
      </c>
      <c r="AH403" s="36">
        <v>0</v>
      </c>
      <c r="AI403" s="36">
        <v>0</v>
      </c>
      <c r="AJ403" s="36">
        <v>0</v>
      </c>
      <c r="AK403" s="36">
        <v>0</v>
      </c>
    </row>
    <row r="404" spans="1:37" ht="15.75" customHeight="1" x14ac:dyDescent="0.3">
      <c r="A404" s="54" t="s">
        <v>496</v>
      </c>
      <c r="B404" s="54">
        <v>403</v>
      </c>
      <c r="C404" s="54" t="s">
        <v>48</v>
      </c>
      <c r="D404" s="54">
        <v>476</v>
      </c>
      <c r="E404" s="55" t="s">
        <v>258</v>
      </c>
      <c r="F404" s="54" t="s">
        <v>179</v>
      </c>
      <c r="G404" s="54" t="s">
        <v>307</v>
      </c>
      <c r="H404" s="54">
        <v>905300</v>
      </c>
      <c r="I404" s="54">
        <v>90</v>
      </c>
      <c r="J404" s="55" t="s">
        <v>378</v>
      </c>
      <c r="K404" s="56">
        <v>2270</v>
      </c>
      <c r="L404" s="54">
        <v>12</v>
      </c>
      <c r="M404" s="57">
        <v>2270</v>
      </c>
      <c r="N404" s="58" t="s">
        <v>135</v>
      </c>
      <c r="O404" s="54" t="s">
        <v>136</v>
      </c>
      <c r="P404" s="54" t="s">
        <v>154</v>
      </c>
      <c r="Q404" s="57">
        <v>0</v>
      </c>
      <c r="R404" s="57">
        <v>0</v>
      </c>
      <c r="S404" s="57">
        <v>0</v>
      </c>
      <c r="T404" s="57">
        <v>0</v>
      </c>
      <c r="U404" s="57">
        <v>0</v>
      </c>
      <c r="V404" s="57">
        <v>0</v>
      </c>
      <c r="W404" s="57">
        <v>0</v>
      </c>
      <c r="X404" s="57">
        <v>0</v>
      </c>
      <c r="Y404" s="57">
        <v>0</v>
      </c>
      <c r="Z404" s="57">
        <v>0</v>
      </c>
      <c r="AA404" s="57">
        <v>0</v>
      </c>
      <c r="AB404" s="57">
        <v>0</v>
      </c>
      <c r="AC404" s="57">
        <v>0</v>
      </c>
      <c r="AD404" s="57">
        <v>0</v>
      </c>
      <c r="AE404" s="36">
        <v>0</v>
      </c>
      <c r="AF404" s="36">
        <v>0</v>
      </c>
      <c r="AG404" s="36">
        <v>0</v>
      </c>
      <c r="AH404" s="36">
        <v>0</v>
      </c>
      <c r="AI404" s="36">
        <v>0</v>
      </c>
      <c r="AJ404" s="36">
        <v>0</v>
      </c>
      <c r="AK404" s="36">
        <v>0</v>
      </c>
    </row>
    <row r="405" spans="1:37" ht="15.75" customHeight="1" x14ac:dyDescent="0.3">
      <c r="A405" s="54" t="s">
        <v>496</v>
      </c>
      <c r="B405" s="54">
        <v>404</v>
      </c>
      <c r="C405" s="54" t="s">
        <v>48</v>
      </c>
      <c r="D405" s="54">
        <v>478</v>
      </c>
      <c r="E405" s="55" t="s">
        <v>259</v>
      </c>
      <c r="F405" s="54" t="s">
        <v>179</v>
      </c>
      <c r="G405" s="54" t="s">
        <v>307</v>
      </c>
      <c r="H405" s="54">
        <v>905300</v>
      </c>
      <c r="I405" s="54">
        <v>90</v>
      </c>
      <c r="J405" s="55" t="s">
        <v>378</v>
      </c>
      <c r="K405" s="56">
        <v>268</v>
      </c>
      <c r="L405" s="54">
        <v>12</v>
      </c>
      <c r="M405" s="57">
        <v>268</v>
      </c>
      <c r="N405" s="58" t="s">
        <v>135</v>
      </c>
      <c r="O405" s="54" t="s">
        <v>136</v>
      </c>
      <c r="P405" s="54" t="s">
        <v>154</v>
      </c>
      <c r="Q405" s="57">
        <v>0</v>
      </c>
      <c r="R405" s="57">
        <v>0</v>
      </c>
      <c r="S405" s="57">
        <v>0</v>
      </c>
      <c r="T405" s="57">
        <v>0</v>
      </c>
      <c r="U405" s="57">
        <v>0</v>
      </c>
      <c r="V405" s="57">
        <v>0</v>
      </c>
      <c r="W405" s="57">
        <v>0</v>
      </c>
      <c r="X405" s="57">
        <v>0</v>
      </c>
      <c r="Y405" s="57">
        <v>0</v>
      </c>
      <c r="Z405" s="57">
        <v>0</v>
      </c>
      <c r="AA405" s="57">
        <v>0</v>
      </c>
      <c r="AB405" s="57">
        <v>0</v>
      </c>
      <c r="AC405" s="57">
        <v>0</v>
      </c>
      <c r="AD405" s="57">
        <v>0</v>
      </c>
      <c r="AE405" s="36">
        <v>0</v>
      </c>
      <c r="AF405" s="36">
        <v>0</v>
      </c>
      <c r="AG405" s="36">
        <v>0</v>
      </c>
      <c r="AH405" s="36">
        <v>0</v>
      </c>
      <c r="AI405" s="36">
        <v>0</v>
      </c>
      <c r="AJ405" s="36">
        <v>0</v>
      </c>
      <c r="AK405" s="36">
        <v>0</v>
      </c>
    </row>
    <row r="406" spans="1:37" ht="15.75" customHeight="1" x14ac:dyDescent="0.3">
      <c r="A406" s="54" t="s">
        <v>496</v>
      </c>
      <c r="B406" s="54">
        <v>405</v>
      </c>
      <c r="C406" s="54" t="s">
        <v>48</v>
      </c>
      <c r="D406" s="54">
        <v>479</v>
      </c>
      <c r="E406" s="55" t="s">
        <v>260</v>
      </c>
      <c r="F406" s="54" t="s">
        <v>179</v>
      </c>
      <c r="G406" s="54" t="s">
        <v>307</v>
      </c>
      <c r="H406" s="54">
        <v>905300</v>
      </c>
      <c r="I406" s="54">
        <v>90</v>
      </c>
      <c r="J406" s="55" t="s">
        <v>378</v>
      </c>
      <c r="K406" s="56">
        <v>2268</v>
      </c>
      <c r="L406" s="54">
        <v>12</v>
      </c>
      <c r="M406" s="57">
        <v>2268</v>
      </c>
      <c r="N406" s="58" t="s">
        <v>135</v>
      </c>
      <c r="O406" s="54" t="s">
        <v>136</v>
      </c>
      <c r="P406" s="54" t="s">
        <v>154</v>
      </c>
      <c r="Q406" s="57">
        <v>0</v>
      </c>
      <c r="R406" s="57">
        <v>0</v>
      </c>
      <c r="S406" s="57">
        <v>0</v>
      </c>
      <c r="T406" s="57">
        <v>0</v>
      </c>
      <c r="U406" s="57">
        <v>0</v>
      </c>
      <c r="V406" s="57">
        <v>0</v>
      </c>
      <c r="W406" s="57">
        <v>0</v>
      </c>
      <c r="X406" s="57">
        <v>0</v>
      </c>
      <c r="Y406" s="57">
        <v>0</v>
      </c>
      <c r="Z406" s="57">
        <v>0</v>
      </c>
      <c r="AA406" s="57">
        <v>0</v>
      </c>
      <c r="AB406" s="57">
        <v>0</v>
      </c>
      <c r="AC406" s="57">
        <v>0</v>
      </c>
      <c r="AD406" s="57">
        <v>0</v>
      </c>
      <c r="AE406" s="36">
        <v>0</v>
      </c>
      <c r="AF406" s="36">
        <v>0</v>
      </c>
      <c r="AG406" s="36">
        <v>0</v>
      </c>
      <c r="AH406" s="36">
        <v>0</v>
      </c>
      <c r="AI406" s="36">
        <v>0</v>
      </c>
      <c r="AJ406" s="36">
        <v>0</v>
      </c>
      <c r="AK406" s="36">
        <v>0</v>
      </c>
    </row>
    <row r="407" spans="1:37" ht="15.75" customHeight="1" x14ac:dyDescent="0.3">
      <c r="A407" s="54" t="s">
        <v>496</v>
      </c>
      <c r="B407" s="54">
        <v>406</v>
      </c>
      <c r="C407" s="54" t="s">
        <v>52</v>
      </c>
      <c r="D407" s="54">
        <v>488</v>
      </c>
      <c r="E407" s="55" t="s">
        <v>261</v>
      </c>
      <c r="F407" s="54" t="s">
        <v>182</v>
      </c>
      <c r="G407" s="54" t="s">
        <v>307</v>
      </c>
      <c r="H407" s="54">
        <v>108701</v>
      </c>
      <c r="I407" s="54">
        <v>10</v>
      </c>
      <c r="J407" s="55" t="s">
        <v>311</v>
      </c>
      <c r="K407" s="56">
        <v>9284</v>
      </c>
      <c r="L407" s="54">
        <v>12</v>
      </c>
      <c r="M407" s="57">
        <v>9284</v>
      </c>
      <c r="N407" s="58" t="s">
        <v>135</v>
      </c>
      <c r="O407" s="54" t="s">
        <v>138</v>
      </c>
      <c r="P407" s="54" t="s">
        <v>142</v>
      </c>
      <c r="Q407" s="57">
        <v>103720.40370097979</v>
      </c>
      <c r="R407" s="57">
        <v>0</v>
      </c>
      <c r="S407" s="57">
        <v>34021.086956521744</v>
      </c>
      <c r="T407" s="57">
        <v>0</v>
      </c>
      <c r="U407" s="57">
        <v>0</v>
      </c>
      <c r="V407" s="57">
        <v>0</v>
      </c>
      <c r="W407" s="57">
        <v>0</v>
      </c>
      <c r="X407" s="57">
        <v>0</v>
      </c>
      <c r="Y407" s="57">
        <v>0</v>
      </c>
      <c r="Z407" s="57">
        <v>137741.49065750153</v>
      </c>
      <c r="AA407" s="57">
        <v>0</v>
      </c>
      <c r="AB407" s="57">
        <v>63855.607495680015</v>
      </c>
      <c r="AC407" s="57">
        <v>0</v>
      </c>
      <c r="AD407" s="57">
        <v>63855.607495680015</v>
      </c>
      <c r="AE407" s="36">
        <v>1177.2124869007098</v>
      </c>
      <c r="AF407" s="36">
        <v>7037.9897315012759</v>
      </c>
      <c r="AG407" s="36">
        <v>8215.2022184019861</v>
      </c>
      <c r="AH407" s="36">
        <v>209812.30037158352</v>
      </c>
      <c r="AI407" s="36">
        <v>0</v>
      </c>
      <c r="AJ407" s="36">
        <v>881.50416711169521</v>
      </c>
      <c r="AK407" s="36">
        <v>210693.80453869523</v>
      </c>
    </row>
    <row r="408" spans="1:37" ht="15.75" customHeight="1" x14ac:dyDescent="0.3">
      <c r="A408" s="54" t="s">
        <v>496</v>
      </c>
      <c r="B408" s="54">
        <v>407</v>
      </c>
      <c r="C408" s="54" t="s">
        <v>51</v>
      </c>
      <c r="D408" s="54">
        <v>488</v>
      </c>
      <c r="E408" s="55" t="s">
        <v>261</v>
      </c>
      <c r="F408" s="54" t="s">
        <v>182</v>
      </c>
      <c r="G408" s="54" t="s">
        <v>307</v>
      </c>
      <c r="H408" s="54">
        <v>601480</v>
      </c>
      <c r="I408" s="54">
        <v>60</v>
      </c>
      <c r="J408" s="55" t="s">
        <v>409</v>
      </c>
      <c r="K408" s="56">
        <v>701</v>
      </c>
      <c r="L408" s="54">
        <v>12</v>
      </c>
      <c r="M408" s="57">
        <v>701</v>
      </c>
      <c r="N408" s="58" t="s">
        <v>135</v>
      </c>
      <c r="O408" s="54" t="s">
        <v>138</v>
      </c>
      <c r="P408" s="54" t="s">
        <v>142</v>
      </c>
      <c r="Q408" s="57">
        <v>7831.5384526483012</v>
      </c>
      <c r="R408" s="57">
        <v>0</v>
      </c>
      <c r="S408" s="57">
        <v>2568.8046053987227</v>
      </c>
      <c r="T408" s="57">
        <v>0</v>
      </c>
      <c r="U408" s="57">
        <v>0</v>
      </c>
      <c r="V408" s="57">
        <v>0</v>
      </c>
      <c r="W408" s="57">
        <v>0</v>
      </c>
      <c r="X408" s="57">
        <v>0</v>
      </c>
      <c r="Y408" s="57">
        <v>0</v>
      </c>
      <c r="Z408" s="57">
        <v>10400.343058047023</v>
      </c>
      <c r="AA408" s="57">
        <v>0</v>
      </c>
      <c r="AB408" s="57">
        <v>4821.4972915200015</v>
      </c>
      <c r="AC408" s="57">
        <v>0</v>
      </c>
      <c r="AD408" s="57">
        <v>4821.4972915200015</v>
      </c>
      <c r="AE408" s="36">
        <v>88.886897169043252</v>
      </c>
      <c r="AF408" s="36">
        <v>531.41219321223548</v>
      </c>
      <c r="AG408" s="36">
        <v>620.29909038127869</v>
      </c>
      <c r="AH408" s="36">
        <v>15842.139439948303</v>
      </c>
      <c r="AI408" s="36">
        <v>0</v>
      </c>
      <c r="AJ408" s="36">
        <v>66.559071644258765</v>
      </c>
      <c r="AK408" s="36">
        <v>15908.698511592562</v>
      </c>
    </row>
    <row r="409" spans="1:37" ht="15.75" customHeight="1" x14ac:dyDescent="0.3">
      <c r="A409" s="54" t="s">
        <v>496</v>
      </c>
      <c r="B409" s="54">
        <v>408</v>
      </c>
      <c r="C409" s="54" t="s">
        <v>47</v>
      </c>
      <c r="D409" s="54">
        <v>488</v>
      </c>
      <c r="E409" s="55" t="s">
        <v>261</v>
      </c>
      <c r="F409" s="54" t="s">
        <v>183</v>
      </c>
      <c r="G409" s="54" t="s">
        <v>307</v>
      </c>
      <c r="H409" s="54">
        <v>704050</v>
      </c>
      <c r="I409" s="54">
        <v>72</v>
      </c>
      <c r="J409" s="55" t="s">
        <v>410</v>
      </c>
      <c r="K409" s="56">
        <v>54</v>
      </c>
      <c r="L409" s="54">
        <v>12</v>
      </c>
      <c r="M409" s="57">
        <v>54</v>
      </c>
      <c r="N409" s="58" t="s">
        <v>135</v>
      </c>
      <c r="O409" s="54" t="s">
        <v>138</v>
      </c>
      <c r="P409" s="54" t="s">
        <v>142</v>
      </c>
      <c r="Q409" s="57">
        <v>403.6064401165919</v>
      </c>
      <c r="R409" s="57">
        <v>0</v>
      </c>
      <c r="S409" s="57">
        <v>197.88223779105709</v>
      </c>
      <c r="T409" s="57">
        <v>0</v>
      </c>
      <c r="U409" s="57">
        <v>0</v>
      </c>
      <c r="V409" s="57">
        <v>0</v>
      </c>
      <c r="W409" s="57">
        <v>0</v>
      </c>
      <c r="X409" s="57">
        <v>0</v>
      </c>
      <c r="Y409" s="57">
        <v>0</v>
      </c>
      <c r="Z409" s="57">
        <v>601.48867790764893</v>
      </c>
      <c r="AA409" s="57">
        <v>0</v>
      </c>
      <c r="AB409" s="57">
        <v>371.4134860800001</v>
      </c>
      <c r="AC409" s="57">
        <v>0</v>
      </c>
      <c r="AD409" s="57">
        <v>371.4134860800001</v>
      </c>
      <c r="AE409" s="36">
        <v>6.8472074852044731</v>
      </c>
      <c r="AF409" s="36">
        <v>40.936174655436119</v>
      </c>
      <c r="AG409" s="36">
        <v>47.78338214064059</v>
      </c>
      <c r="AH409" s="36">
        <v>1020.6855461282896</v>
      </c>
      <c r="AI409" s="36">
        <v>0</v>
      </c>
      <c r="AJ409" s="36">
        <v>5.1272323377888354</v>
      </c>
      <c r="AK409" s="36">
        <v>1025.8127784660785</v>
      </c>
    </row>
    <row r="410" spans="1:37" ht="15.75" customHeight="1" x14ac:dyDescent="0.3">
      <c r="A410" s="54" t="s">
        <v>496</v>
      </c>
      <c r="B410" s="54">
        <v>409</v>
      </c>
      <c r="C410" s="54" t="s">
        <v>52</v>
      </c>
      <c r="D410" s="54">
        <v>488</v>
      </c>
      <c r="E410" s="55" t="s">
        <v>261</v>
      </c>
      <c r="F410" s="54" t="s">
        <v>182</v>
      </c>
      <c r="G410" s="54" t="s">
        <v>316</v>
      </c>
      <c r="H410" s="54">
        <v>108701</v>
      </c>
      <c r="I410" s="54">
        <v>10</v>
      </c>
      <c r="J410" s="55" t="s">
        <v>311</v>
      </c>
      <c r="K410" s="56">
        <v>12507</v>
      </c>
      <c r="L410" s="54">
        <v>12</v>
      </c>
      <c r="M410" s="57">
        <v>12507</v>
      </c>
      <c r="N410" s="58" t="s">
        <v>135</v>
      </c>
      <c r="O410" s="54" t="s">
        <v>138</v>
      </c>
      <c r="P410" s="54" t="s">
        <v>142</v>
      </c>
      <c r="Q410" s="57">
        <v>139727.60545973224</v>
      </c>
      <c r="R410" s="57">
        <v>0</v>
      </c>
      <c r="S410" s="57">
        <v>45831.724963939829</v>
      </c>
      <c r="T410" s="57">
        <v>0</v>
      </c>
      <c r="U410" s="57">
        <v>0</v>
      </c>
      <c r="V410" s="57">
        <v>0</v>
      </c>
      <c r="W410" s="57">
        <v>0</v>
      </c>
      <c r="X410" s="57">
        <v>0</v>
      </c>
      <c r="Y410" s="57">
        <v>0</v>
      </c>
      <c r="Z410" s="57">
        <v>185559.33042367207</v>
      </c>
      <c r="AA410" s="57">
        <v>0</v>
      </c>
      <c r="AB410" s="57">
        <v>86023.49019264002</v>
      </c>
      <c r="AC410" s="57">
        <v>0</v>
      </c>
      <c r="AD410" s="57">
        <v>86023.49019264002</v>
      </c>
      <c r="AE410" s="36">
        <v>1585.8893336565247</v>
      </c>
      <c r="AF410" s="36">
        <v>9481.2728965840652</v>
      </c>
      <c r="AG410" s="36">
        <v>11067.16223024059</v>
      </c>
      <c r="AH410" s="36">
        <v>282649.98284655268</v>
      </c>
      <c r="AI410" s="36">
        <v>0</v>
      </c>
      <c r="AJ410" s="36">
        <v>1187.5239786800919</v>
      </c>
      <c r="AK410" s="36">
        <v>283837.50682523276</v>
      </c>
    </row>
    <row r="411" spans="1:37" ht="15.75" customHeight="1" x14ac:dyDescent="0.3">
      <c r="A411" s="54" t="s">
        <v>496</v>
      </c>
      <c r="B411" s="54">
        <v>410</v>
      </c>
      <c r="C411" s="54" t="s">
        <v>52</v>
      </c>
      <c r="D411" s="54">
        <v>488</v>
      </c>
      <c r="E411" s="55" t="s">
        <v>261</v>
      </c>
      <c r="F411" s="54" t="s">
        <v>182</v>
      </c>
      <c r="G411" s="54" t="s">
        <v>319</v>
      </c>
      <c r="H411" s="54">
        <v>108701</v>
      </c>
      <c r="I411" s="54">
        <v>10</v>
      </c>
      <c r="J411" s="55" t="s">
        <v>311</v>
      </c>
      <c r="K411" s="56">
        <v>3946</v>
      </c>
      <c r="L411" s="54">
        <v>12</v>
      </c>
      <c r="M411" s="57">
        <v>3946</v>
      </c>
      <c r="N411" s="58" t="s">
        <v>135</v>
      </c>
      <c r="O411" s="54" t="s">
        <v>138</v>
      </c>
      <c r="P411" s="54" t="s">
        <v>142</v>
      </c>
      <c r="Q411" s="57">
        <v>44084.523158559481</v>
      </c>
      <c r="R411" s="57">
        <v>0</v>
      </c>
      <c r="S411" s="57">
        <v>14460.061302287244</v>
      </c>
      <c r="T411" s="57">
        <v>0</v>
      </c>
      <c r="U411" s="57">
        <v>0</v>
      </c>
      <c r="V411" s="57">
        <v>0</v>
      </c>
      <c r="W411" s="57">
        <v>0</v>
      </c>
      <c r="X411" s="57">
        <v>0</v>
      </c>
      <c r="Y411" s="57">
        <v>0</v>
      </c>
      <c r="Z411" s="57">
        <v>58544.584460846723</v>
      </c>
      <c r="AA411" s="57">
        <v>0</v>
      </c>
      <c r="AB411" s="57">
        <v>27140.696593920005</v>
      </c>
      <c r="AC411" s="57">
        <v>0</v>
      </c>
      <c r="AD411" s="57">
        <v>27140.696593920005</v>
      </c>
      <c r="AE411" s="36">
        <v>500.353346974386</v>
      </c>
      <c r="AF411" s="36">
        <v>2991.3730590805726</v>
      </c>
      <c r="AG411" s="36">
        <v>3491.7264060549587</v>
      </c>
      <c r="AH411" s="36">
        <v>89177.007460821696</v>
      </c>
      <c r="AI411" s="36">
        <v>0</v>
      </c>
      <c r="AJ411" s="36">
        <v>374.66775564656928</v>
      </c>
      <c r="AK411" s="36">
        <v>89551.675216468269</v>
      </c>
    </row>
    <row r="412" spans="1:37" ht="15.75" customHeight="1" x14ac:dyDescent="0.3">
      <c r="A412" s="54" t="s">
        <v>496</v>
      </c>
      <c r="B412" s="54">
        <v>411</v>
      </c>
      <c r="C412" s="54" t="s">
        <v>43</v>
      </c>
      <c r="D412" s="54">
        <v>488</v>
      </c>
      <c r="E412" s="55" t="s">
        <v>261</v>
      </c>
      <c r="F412" s="54" t="s">
        <v>182</v>
      </c>
      <c r="G412" s="54" t="s">
        <v>319</v>
      </c>
      <c r="H412" s="54">
        <v>152000</v>
      </c>
      <c r="I412" s="54">
        <v>15</v>
      </c>
      <c r="J412" s="55" t="s">
        <v>497</v>
      </c>
      <c r="K412" s="56">
        <v>4879</v>
      </c>
      <c r="L412" s="54">
        <v>12</v>
      </c>
      <c r="M412" s="57">
        <v>4879</v>
      </c>
      <c r="N412" s="58" t="s">
        <v>135</v>
      </c>
      <c r="O412" s="54" t="s">
        <v>138</v>
      </c>
      <c r="P412" s="54" t="s">
        <v>142</v>
      </c>
      <c r="Q412" s="57">
        <v>54507.95450851792</v>
      </c>
      <c r="R412" s="57">
        <v>0</v>
      </c>
      <c r="S412" s="57">
        <v>17879.026633010508</v>
      </c>
      <c r="T412" s="57">
        <v>0</v>
      </c>
      <c r="U412" s="57">
        <v>0</v>
      </c>
      <c r="V412" s="57">
        <v>0</v>
      </c>
      <c r="W412" s="57">
        <v>0</v>
      </c>
      <c r="X412" s="57">
        <v>0</v>
      </c>
      <c r="Y412" s="57">
        <v>0</v>
      </c>
      <c r="Z412" s="57">
        <v>72386.981141528435</v>
      </c>
      <c r="AA412" s="57">
        <v>0</v>
      </c>
      <c r="AB412" s="57">
        <v>33557.896270080011</v>
      </c>
      <c r="AC412" s="57">
        <v>0</v>
      </c>
      <c r="AD412" s="57">
        <v>33557.896270080011</v>
      </c>
      <c r="AE412" s="36">
        <v>618.6578763020857</v>
      </c>
      <c r="AF412" s="36">
        <v>3698.659187849496</v>
      </c>
      <c r="AG412" s="36">
        <v>4317.3170641515817</v>
      </c>
      <c r="AH412" s="36">
        <v>110262.19447576001</v>
      </c>
      <c r="AI412" s="36">
        <v>0</v>
      </c>
      <c r="AJ412" s="36">
        <v>463.25493659392083</v>
      </c>
      <c r="AK412" s="36">
        <v>110725.44941235393</v>
      </c>
    </row>
    <row r="413" spans="1:37" ht="15.75" customHeight="1" x14ac:dyDescent="0.3">
      <c r="A413" s="54" t="s">
        <v>496</v>
      </c>
      <c r="B413" s="54">
        <v>412</v>
      </c>
      <c r="C413" s="54" t="s">
        <v>43</v>
      </c>
      <c r="D413" s="54">
        <v>488</v>
      </c>
      <c r="E413" s="55" t="s">
        <v>261</v>
      </c>
      <c r="F413" s="54" t="s">
        <v>182</v>
      </c>
      <c r="G413" s="54" t="s">
        <v>319</v>
      </c>
      <c r="H413" s="54" t="s">
        <v>411</v>
      </c>
      <c r="I413" s="54">
        <v>15</v>
      </c>
      <c r="J413" s="55" t="s">
        <v>412</v>
      </c>
      <c r="K413" s="56">
        <v>3706</v>
      </c>
      <c r="L413" s="54">
        <v>12</v>
      </c>
      <c r="M413" s="57">
        <v>3706</v>
      </c>
      <c r="N413" s="58" t="s">
        <v>135</v>
      </c>
      <c r="O413" s="54" t="s">
        <v>138</v>
      </c>
      <c r="P413" s="54" t="s">
        <v>142</v>
      </c>
      <c r="Q413" s="57">
        <v>41403.254644100722</v>
      </c>
      <c r="R413" s="57">
        <v>0</v>
      </c>
      <c r="S413" s="57">
        <v>13580.584689882546</v>
      </c>
      <c r="T413" s="57">
        <v>0</v>
      </c>
      <c r="U413" s="57">
        <v>0</v>
      </c>
      <c r="V413" s="57">
        <v>0</v>
      </c>
      <c r="W413" s="57">
        <v>0</v>
      </c>
      <c r="X413" s="57">
        <v>0</v>
      </c>
      <c r="Y413" s="57">
        <v>0</v>
      </c>
      <c r="Z413" s="57">
        <v>54983.839333983269</v>
      </c>
      <c r="AA413" s="57">
        <v>0</v>
      </c>
      <c r="AB413" s="57">
        <v>25489.969989120007</v>
      </c>
      <c r="AC413" s="57">
        <v>0</v>
      </c>
      <c r="AD413" s="57">
        <v>25489.969989120007</v>
      </c>
      <c r="AE413" s="36">
        <v>469.92131370681068</v>
      </c>
      <c r="AF413" s="36">
        <v>2809.4345050564125</v>
      </c>
      <c r="AG413" s="36">
        <v>3279.3558187632234</v>
      </c>
      <c r="AH413" s="36">
        <v>83753.165141866513</v>
      </c>
      <c r="AI413" s="36">
        <v>0</v>
      </c>
      <c r="AJ413" s="36">
        <v>351.88005636750785</v>
      </c>
      <c r="AK413" s="36">
        <v>84105.045198234016</v>
      </c>
    </row>
    <row r="414" spans="1:37" ht="15.75" customHeight="1" x14ac:dyDescent="0.3">
      <c r="A414" s="54" t="s">
        <v>496</v>
      </c>
      <c r="B414" s="54">
        <v>413</v>
      </c>
      <c r="C414" s="54" t="s">
        <v>44</v>
      </c>
      <c r="D414" s="54">
        <v>488</v>
      </c>
      <c r="E414" s="55" t="s">
        <v>261</v>
      </c>
      <c r="F414" s="54" t="s">
        <v>182</v>
      </c>
      <c r="G414" s="54" t="s">
        <v>335</v>
      </c>
      <c r="H414" s="54">
        <v>709000</v>
      </c>
      <c r="I414" s="54">
        <v>78</v>
      </c>
      <c r="J414" s="55" t="s">
        <v>345</v>
      </c>
      <c r="K414" s="56">
        <v>3747</v>
      </c>
      <c r="L414" s="54">
        <v>12</v>
      </c>
      <c r="M414" s="57">
        <v>3747</v>
      </c>
      <c r="N414" s="58" t="s">
        <v>135</v>
      </c>
      <c r="O414" s="54" t="s">
        <v>138</v>
      </c>
      <c r="P414" s="54" t="s">
        <v>142</v>
      </c>
      <c r="Q414" s="57">
        <v>41762.746301185151</v>
      </c>
      <c r="R414" s="57">
        <v>0</v>
      </c>
      <c r="S414" s="57">
        <v>13730.82861116835</v>
      </c>
      <c r="T414" s="57">
        <v>0</v>
      </c>
      <c r="U414" s="57">
        <v>0</v>
      </c>
      <c r="V414" s="57">
        <v>0</v>
      </c>
      <c r="W414" s="57">
        <v>0</v>
      </c>
      <c r="X414" s="57">
        <v>0</v>
      </c>
      <c r="Y414" s="57">
        <v>0</v>
      </c>
      <c r="Z414" s="57">
        <v>55493.574912353499</v>
      </c>
      <c r="AA414" s="57">
        <v>0</v>
      </c>
      <c r="AB414" s="57">
        <v>25771.969117440007</v>
      </c>
      <c r="AC414" s="57">
        <v>0</v>
      </c>
      <c r="AD414" s="57">
        <v>25771.969117440007</v>
      </c>
      <c r="AE414" s="36">
        <v>475.09996298078801</v>
      </c>
      <c r="AF414" s="36">
        <v>2837.0582198829388</v>
      </c>
      <c r="AG414" s="36">
        <v>3312.1581828637268</v>
      </c>
      <c r="AH414" s="36">
        <v>84577.702212657226</v>
      </c>
      <c r="AI414" s="36">
        <v>0</v>
      </c>
      <c r="AJ414" s="36">
        <v>354.36096835745525</v>
      </c>
      <c r="AK414" s="36">
        <v>84932.063181014688</v>
      </c>
    </row>
    <row r="415" spans="1:37" ht="15.75" customHeight="1" x14ac:dyDescent="0.3">
      <c r="A415" s="54" t="s">
        <v>496</v>
      </c>
      <c r="B415" s="54">
        <v>414</v>
      </c>
      <c r="C415" s="54" t="s">
        <v>51</v>
      </c>
      <c r="D415" s="54">
        <v>490</v>
      </c>
      <c r="E415" s="55" t="s">
        <v>262</v>
      </c>
      <c r="F415" s="54" t="s">
        <v>182</v>
      </c>
      <c r="G415" s="54" t="s">
        <v>307</v>
      </c>
      <c r="H415" s="54">
        <v>601203</v>
      </c>
      <c r="I415" s="54">
        <v>60</v>
      </c>
      <c r="J415" s="55" t="s">
        <v>454</v>
      </c>
      <c r="K415" s="56">
        <v>428</v>
      </c>
      <c r="L415" s="54">
        <v>12</v>
      </c>
      <c r="M415" s="57">
        <v>428</v>
      </c>
      <c r="N415" s="58" t="s">
        <v>163</v>
      </c>
      <c r="O415" s="54" t="s">
        <v>136</v>
      </c>
      <c r="P415" s="54" t="s">
        <v>154</v>
      </c>
      <c r="Q415" s="57">
        <v>0</v>
      </c>
      <c r="R415" s="57">
        <v>0</v>
      </c>
      <c r="S415" s="57">
        <v>556.60186356838835</v>
      </c>
      <c r="T415" s="57">
        <v>5642.5042493960655</v>
      </c>
      <c r="U415" s="57">
        <v>381.18361739374842</v>
      </c>
      <c r="V415" s="57">
        <v>332.33636259059011</v>
      </c>
      <c r="W415" s="57">
        <v>0</v>
      </c>
      <c r="X415" s="57">
        <v>0</v>
      </c>
      <c r="Y415" s="57">
        <v>332.33636259059011</v>
      </c>
      <c r="Z415" s="57">
        <v>6912.6260929487926</v>
      </c>
      <c r="AA415" s="57">
        <v>0</v>
      </c>
      <c r="AB415" s="57">
        <v>0</v>
      </c>
      <c r="AC415" s="57">
        <v>0</v>
      </c>
      <c r="AD415" s="57">
        <v>0</v>
      </c>
      <c r="AE415" s="36">
        <v>54.270459327176191</v>
      </c>
      <c r="AF415" s="36">
        <v>324.45708800975291</v>
      </c>
      <c r="AG415" s="36">
        <v>378.72754733692909</v>
      </c>
      <c r="AH415" s="36">
        <v>7291.3536402857217</v>
      </c>
      <c r="AI415" s="36">
        <v>0</v>
      </c>
      <c r="AJ415" s="36">
        <v>40.638063714326321</v>
      </c>
      <c r="AK415" s="36">
        <v>7331.9917040000482</v>
      </c>
    </row>
    <row r="416" spans="1:37" ht="15.75" customHeight="1" x14ac:dyDescent="0.3">
      <c r="A416" s="54" t="s">
        <v>496</v>
      </c>
      <c r="B416" s="54">
        <v>415</v>
      </c>
      <c r="C416" s="54" t="s">
        <v>51</v>
      </c>
      <c r="D416" s="54">
        <v>490</v>
      </c>
      <c r="E416" s="55" t="s">
        <v>262</v>
      </c>
      <c r="F416" s="54" t="s">
        <v>182</v>
      </c>
      <c r="G416" s="54" t="s">
        <v>307</v>
      </c>
      <c r="H416" s="54">
        <v>601390</v>
      </c>
      <c r="I416" s="54">
        <v>60</v>
      </c>
      <c r="J416" s="55" t="s">
        <v>413</v>
      </c>
      <c r="K416" s="56">
        <v>3169</v>
      </c>
      <c r="L416" s="54">
        <v>12</v>
      </c>
      <c r="M416" s="57">
        <v>3169</v>
      </c>
      <c r="N416" s="58" t="s">
        <v>163</v>
      </c>
      <c r="O416" s="54" t="s">
        <v>136</v>
      </c>
      <c r="P416" s="54" t="s">
        <v>154</v>
      </c>
      <c r="Q416" s="57">
        <v>0</v>
      </c>
      <c r="R416" s="57">
        <v>0</v>
      </c>
      <c r="S416" s="57">
        <v>4121.194639365006</v>
      </c>
      <c r="T416" s="57">
        <v>41778.261603589097</v>
      </c>
      <c r="U416" s="57">
        <v>2822.3618773850208</v>
      </c>
      <c r="V416" s="57">
        <v>2460.686759461636</v>
      </c>
      <c r="W416" s="57">
        <v>0</v>
      </c>
      <c r="X416" s="57">
        <v>0</v>
      </c>
      <c r="Y416" s="57">
        <v>2460.686759461636</v>
      </c>
      <c r="Z416" s="57">
        <v>51182.504879800756</v>
      </c>
      <c r="AA416" s="57">
        <v>0</v>
      </c>
      <c r="AB416" s="57">
        <v>0</v>
      </c>
      <c r="AC416" s="57">
        <v>0</v>
      </c>
      <c r="AD416" s="57">
        <v>0</v>
      </c>
      <c r="AE416" s="36">
        <v>401.82963927061064</v>
      </c>
      <c r="AF416" s="36">
        <v>2402.3469904273529</v>
      </c>
      <c r="AG416" s="36">
        <v>2804.1766296979636</v>
      </c>
      <c r="AH416" s="36">
        <v>53986.681509498718</v>
      </c>
      <c r="AI416" s="36">
        <v>0</v>
      </c>
      <c r="AJ416" s="36">
        <v>300.89257923060774</v>
      </c>
      <c r="AK416" s="36">
        <v>54287.574088729329</v>
      </c>
    </row>
    <row r="417" spans="1:37" ht="15.75" customHeight="1" x14ac:dyDescent="0.3">
      <c r="A417" s="54" t="s">
        <v>496</v>
      </c>
      <c r="B417" s="54">
        <v>416</v>
      </c>
      <c r="C417" s="54" t="s">
        <v>51</v>
      </c>
      <c r="D417" s="54">
        <v>490</v>
      </c>
      <c r="E417" s="55" t="s">
        <v>262</v>
      </c>
      <c r="F417" s="54" t="s">
        <v>183</v>
      </c>
      <c r="G417" s="54" t="s">
        <v>307</v>
      </c>
      <c r="H417" s="54">
        <v>601390</v>
      </c>
      <c r="I417" s="54">
        <v>60</v>
      </c>
      <c r="J417" s="55" t="s">
        <v>413</v>
      </c>
      <c r="K417" s="56">
        <v>12074</v>
      </c>
      <c r="L417" s="54">
        <v>12</v>
      </c>
      <c r="M417" s="57">
        <v>12074</v>
      </c>
      <c r="N417" s="58" t="s">
        <v>163</v>
      </c>
      <c r="O417" s="54" t="s">
        <v>136</v>
      </c>
      <c r="P417" s="54" t="s">
        <v>154</v>
      </c>
      <c r="Q417" s="57">
        <v>0</v>
      </c>
      <c r="R417" s="57">
        <v>0</v>
      </c>
      <c r="S417" s="57">
        <v>15701.894627861497</v>
      </c>
      <c r="T417" s="57">
        <v>159176.62688600022</v>
      </c>
      <c r="U417" s="57">
        <v>10753.296720589062</v>
      </c>
      <c r="V417" s="57">
        <v>9375.3019670999656</v>
      </c>
      <c r="W417" s="57">
        <v>0</v>
      </c>
      <c r="X417" s="57">
        <v>0</v>
      </c>
      <c r="Y417" s="57">
        <v>9375.3019670999656</v>
      </c>
      <c r="Z417" s="57">
        <v>195007.12020155077</v>
      </c>
      <c r="AA417" s="57">
        <v>0</v>
      </c>
      <c r="AB417" s="57">
        <v>0</v>
      </c>
      <c r="AC417" s="57">
        <v>0</v>
      </c>
      <c r="AD417" s="57">
        <v>0</v>
      </c>
      <c r="AE417" s="36">
        <v>1530.9848736362742</v>
      </c>
      <c r="AF417" s="36">
        <v>9153.0254220321422</v>
      </c>
      <c r="AG417" s="36">
        <v>10684.010295668417</v>
      </c>
      <c r="AH417" s="36">
        <v>205691.13049721919</v>
      </c>
      <c r="AI417" s="36">
        <v>0</v>
      </c>
      <c r="AJ417" s="36">
        <v>1146.4111712307852</v>
      </c>
      <c r="AK417" s="36">
        <v>206837.54166844997</v>
      </c>
    </row>
    <row r="418" spans="1:37" ht="15.75" customHeight="1" x14ac:dyDescent="0.3">
      <c r="A418" s="54" t="s">
        <v>496</v>
      </c>
      <c r="B418" s="54">
        <v>417</v>
      </c>
      <c r="C418" s="54" t="s">
        <v>51</v>
      </c>
      <c r="D418" s="54">
        <v>490</v>
      </c>
      <c r="E418" s="55" t="s">
        <v>262</v>
      </c>
      <c r="F418" s="54" t="s">
        <v>182</v>
      </c>
      <c r="G418" s="54" t="s">
        <v>307</v>
      </c>
      <c r="H418" s="54">
        <v>601650</v>
      </c>
      <c r="I418" s="54">
        <v>60</v>
      </c>
      <c r="J418" s="55" t="s">
        <v>366</v>
      </c>
      <c r="K418" s="56">
        <v>961</v>
      </c>
      <c r="L418" s="54">
        <v>12</v>
      </c>
      <c r="M418" s="57">
        <v>961</v>
      </c>
      <c r="N418" s="58" t="s">
        <v>163</v>
      </c>
      <c r="O418" s="54" t="s">
        <v>136</v>
      </c>
      <c r="P418" s="54" t="s">
        <v>154</v>
      </c>
      <c r="Q418" s="57">
        <v>0</v>
      </c>
      <c r="R418" s="57">
        <v>0</v>
      </c>
      <c r="S418" s="57">
        <v>1249.753249741171</v>
      </c>
      <c r="T418" s="57">
        <v>12669.267718854249</v>
      </c>
      <c r="U418" s="57">
        <v>855.88190727895392</v>
      </c>
      <c r="V418" s="57">
        <v>746.20384217186245</v>
      </c>
      <c r="W418" s="57">
        <v>0</v>
      </c>
      <c r="X418" s="57">
        <v>0</v>
      </c>
      <c r="Y418" s="57">
        <v>746.20384217186245</v>
      </c>
      <c r="Z418" s="57">
        <v>15521.106718046236</v>
      </c>
      <c r="AA418" s="57">
        <v>0</v>
      </c>
      <c r="AB418" s="57">
        <v>0</v>
      </c>
      <c r="AC418" s="57">
        <v>0</v>
      </c>
      <c r="AD418" s="57">
        <v>0</v>
      </c>
      <c r="AE418" s="36">
        <v>121.85493320891663</v>
      </c>
      <c r="AF418" s="36">
        <v>728.51229340507609</v>
      </c>
      <c r="AG418" s="36">
        <v>850.36722661399267</v>
      </c>
      <c r="AH418" s="36">
        <v>16371.473944660229</v>
      </c>
      <c r="AI418" s="36">
        <v>0</v>
      </c>
      <c r="AJ418" s="36">
        <v>91.24574586324205</v>
      </c>
      <c r="AK418" s="36">
        <v>16462.71969052347</v>
      </c>
    </row>
    <row r="419" spans="1:37" ht="15.75" customHeight="1" x14ac:dyDescent="0.3">
      <c r="A419" s="54" t="s">
        <v>496</v>
      </c>
      <c r="B419" s="54">
        <v>418</v>
      </c>
      <c r="C419" s="54" t="s">
        <v>44</v>
      </c>
      <c r="D419" s="54">
        <v>491</v>
      </c>
      <c r="E419" s="55" t="s">
        <v>263</v>
      </c>
      <c r="F419" s="54" t="s">
        <v>179</v>
      </c>
      <c r="G419" s="54" t="s">
        <v>307</v>
      </c>
      <c r="H419" s="54">
        <v>904100</v>
      </c>
      <c r="I419" s="54">
        <v>78</v>
      </c>
      <c r="J419" s="55" t="s">
        <v>246</v>
      </c>
      <c r="K419" s="56">
        <v>173</v>
      </c>
      <c r="L419" s="54">
        <v>12</v>
      </c>
      <c r="M419" s="57">
        <v>173</v>
      </c>
      <c r="N419" s="58" t="s">
        <v>135</v>
      </c>
      <c r="O419" s="54" t="s">
        <v>136</v>
      </c>
      <c r="P419" s="54" t="s">
        <v>154</v>
      </c>
      <c r="Q419" s="57">
        <v>0</v>
      </c>
      <c r="R419" s="57">
        <v>0</v>
      </c>
      <c r="S419" s="57">
        <v>0</v>
      </c>
      <c r="T419" s="57">
        <v>0</v>
      </c>
      <c r="U419" s="57">
        <v>0</v>
      </c>
      <c r="V419" s="57">
        <v>0</v>
      </c>
      <c r="W419" s="57">
        <v>0</v>
      </c>
      <c r="X419" s="57">
        <v>0</v>
      </c>
      <c r="Y419" s="57">
        <v>0</v>
      </c>
      <c r="Z419" s="57">
        <v>0</v>
      </c>
      <c r="AA419" s="57">
        <v>0</v>
      </c>
      <c r="AB419" s="57">
        <v>0</v>
      </c>
      <c r="AC419" s="57">
        <v>0</v>
      </c>
      <c r="AD419" s="57">
        <v>0</v>
      </c>
      <c r="AE419" s="36">
        <v>0</v>
      </c>
      <c r="AF419" s="36">
        <v>0</v>
      </c>
      <c r="AG419" s="36">
        <v>0</v>
      </c>
      <c r="AH419" s="36">
        <v>0</v>
      </c>
      <c r="AI419" s="36">
        <v>0</v>
      </c>
      <c r="AJ419" s="36">
        <v>0</v>
      </c>
      <c r="AK419" s="36">
        <v>0</v>
      </c>
    </row>
    <row r="420" spans="1:37" ht="15.75" customHeight="1" x14ac:dyDescent="0.3">
      <c r="A420" s="54" t="s">
        <v>496</v>
      </c>
      <c r="B420" s="54">
        <v>419</v>
      </c>
      <c r="C420" s="54" t="s">
        <v>44</v>
      </c>
      <c r="D420" s="54">
        <v>492</v>
      </c>
      <c r="E420" s="55" t="s">
        <v>264</v>
      </c>
      <c r="F420" s="54" t="s">
        <v>179</v>
      </c>
      <c r="G420" s="54" t="s">
        <v>307</v>
      </c>
      <c r="H420" s="54">
        <v>904100</v>
      </c>
      <c r="I420" s="54">
        <v>78</v>
      </c>
      <c r="J420" s="55" t="s">
        <v>246</v>
      </c>
      <c r="K420" s="56">
        <v>556</v>
      </c>
      <c r="L420" s="54">
        <v>12</v>
      </c>
      <c r="M420" s="57">
        <v>556</v>
      </c>
      <c r="N420" s="58" t="s">
        <v>135</v>
      </c>
      <c r="O420" s="54" t="s">
        <v>136</v>
      </c>
      <c r="P420" s="54" t="s">
        <v>154</v>
      </c>
      <c r="Q420" s="57">
        <v>0</v>
      </c>
      <c r="R420" s="57">
        <v>0</v>
      </c>
      <c r="S420" s="57">
        <v>0</v>
      </c>
      <c r="T420" s="57">
        <v>0</v>
      </c>
      <c r="U420" s="57">
        <v>0</v>
      </c>
      <c r="V420" s="57">
        <v>0</v>
      </c>
      <c r="W420" s="57">
        <v>0</v>
      </c>
      <c r="X420" s="57">
        <v>0</v>
      </c>
      <c r="Y420" s="57">
        <v>0</v>
      </c>
      <c r="Z420" s="57">
        <v>0</v>
      </c>
      <c r="AA420" s="57">
        <v>0</v>
      </c>
      <c r="AB420" s="57">
        <v>0</v>
      </c>
      <c r="AC420" s="57">
        <v>0</v>
      </c>
      <c r="AD420" s="57">
        <v>0</v>
      </c>
      <c r="AE420" s="36">
        <v>0</v>
      </c>
      <c r="AF420" s="36">
        <v>0</v>
      </c>
      <c r="AG420" s="36">
        <v>0</v>
      </c>
      <c r="AH420" s="36">
        <v>0</v>
      </c>
      <c r="AI420" s="36">
        <v>0</v>
      </c>
      <c r="AJ420" s="36">
        <v>0</v>
      </c>
      <c r="AK420" s="36">
        <v>0</v>
      </c>
    </row>
    <row r="421" spans="1:37" ht="15.75" customHeight="1" x14ac:dyDescent="0.3">
      <c r="A421" s="54" t="s">
        <v>496</v>
      </c>
      <c r="B421" s="54">
        <v>420</v>
      </c>
      <c r="C421" s="54" t="s">
        <v>51</v>
      </c>
      <c r="D421" s="54">
        <v>490</v>
      </c>
      <c r="E421" s="55" t="s">
        <v>262</v>
      </c>
      <c r="F421" s="54" t="s">
        <v>182</v>
      </c>
      <c r="G421" s="54" t="s">
        <v>307</v>
      </c>
      <c r="H421" s="54">
        <v>601690</v>
      </c>
      <c r="I421" s="54">
        <v>60</v>
      </c>
      <c r="J421" s="55" t="s">
        <v>367</v>
      </c>
      <c r="K421" s="56">
        <v>134</v>
      </c>
      <c r="L421" s="54">
        <v>12</v>
      </c>
      <c r="M421" s="57">
        <v>134</v>
      </c>
      <c r="N421" s="58" t="s">
        <v>163</v>
      </c>
      <c r="O421" s="54" t="s">
        <v>136</v>
      </c>
      <c r="P421" s="54" t="s">
        <v>154</v>
      </c>
      <c r="Q421" s="57">
        <v>0</v>
      </c>
      <c r="R421" s="57">
        <v>0</v>
      </c>
      <c r="S421" s="57">
        <v>174.26320027608421</v>
      </c>
      <c r="T421" s="57">
        <v>1766.5784332221326</v>
      </c>
      <c r="U421" s="57">
        <v>119.3425344176689</v>
      </c>
      <c r="V421" s="57">
        <v>104.04923501668009</v>
      </c>
      <c r="W421" s="57">
        <v>0</v>
      </c>
      <c r="X421" s="57">
        <v>0</v>
      </c>
      <c r="Y421" s="57">
        <v>104.04923501668009</v>
      </c>
      <c r="Z421" s="57">
        <v>2164.2334029325657</v>
      </c>
      <c r="AA421" s="57">
        <v>0</v>
      </c>
      <c r="AB421" s="57">
        <v>0</v>
      </c>
      <c r="AC421" s="57">
        <v>0</v>
      </c>
      <c r="AD421" s="57">
        <v>0</v>
      </c>
      <c r="AE421" s="36">
        <v>16.991218574396285</v>
      </c>
      <c r="AF421" s="36">
        <v>101.58235933015629</v>
      </c>
      <c r="AG421" s="36">
        <v>118.57357790455258</v>
      </c>
      <c r="AH421" s="36">
        <v>2282.8069808371183</v>
      </c>
      <c r="AI421" s="36">
        <v>0</v>
      </c>
      <c r="AJ421" s="36">
        <v>12.723132097475998</v>
      </c>
      <c r="AK421" s="36">
        <v>2295.5301129345944</v>
      </c>
    </row>
    <row r="422" spans="1:37" ht="15.75" customHeight="1" x14ac:dyDescent="0.3">
      <c r="A422" s="54" t="s">
        <v>496</v>
      </c>
      <c r="B422" s="54">
        <v>421</v>
      </c>
      <c r="C422" s="54" t="s">
        <v>51</v>
      </c>
      <c r="D422" s="54">
        <v>490</v>
      </c>
      <c r="E422" s="55" t="s">
        <v>262</v>
      </c>
      <c r="F422" s="54" t="s">
        <v>182</v>
      </c>
      <c r="G422" s="54" t="s">
        <v>307</v>
      </c>
      <c r="H422" s="54">
        <v>601752</v>
      </c>
      <c r="I422" s="54">
        <v>60</v>
      </c>
      <c r="J422" s="55" t="s">
        <v>368</v>
      </c>
      <c r="K422" s="56">
        <v>120</v>
      </c>
      <c r="L422" s="54">
        <v>12</v>
      </c>
      <c r="M422" s="57">
        <v>120</v>
      </c>
      <c r="N422" s="58" t="s">
        <v>163</v>
      </c>
      <c r="O422" s="54" t="s">
        <v>136</v>
      </c>
      <c r="P422" s="54" t="s">
        <v>154</v>
      </c>
      <c r="Q422" s="57">
        <v>0</v>
      </c>
      <c r="R422" s="57">
        <v>0</v>
      </c>
      <c r="S422" s="57">
        <v>156.05659726216496</v>
      </c>
      <c r="T422" s="57">
        <v>1582.0105372138501</v>
      </c>
      <c r="U422" s="57">
        <v>106.87391141880798</v>
      </c>
      <c r="V422" s="57">
        <v>93.17841941792247</v>
      </c>
      <c r="W422" s="57">
        <v>0</v>
      </c>
      <c r="X422" s="57">
        <v>0</v>
      </c>
      <c r="Y422" s="57">
        <v>93.17841941792247</v>
      </c>
      <c r="Z422" s="57">
        <v>1938.1194653127454</v>
      </c>
      <c r="AA422" s="57">
        <v>0</v>
      </c>
      <c r="AB422" s="57">
        <v>0</v>
      </c>
      <c r="AC422" s="57">
        <v>0</v>
      </c>
      <c r="AD422" s="57">
        <v>0</v>
      </c>
      <c r="AE422" s="36">
        <v>15.216016633787717</v>
      </c>
      <c r="AF422" s="36">
        <v>90.969277012080255</v>
      </c>
      <c r="AG422" s="36">
        <v>106.18529364586797</v>
      </c>
      <c r="AH422" s="36">
        <v>2044.3047589586133</v>
      </c>
      <c r="AI422" s="36">
        <v>0</v>
      </c>
      <c r="AJ422" s="36">
        <v>11.393849639530744</v>
      </c>
      <c r="AK422" s="36">
        <v>2055.6986085981439</v>
      </c>
    </row>
    <row r="423" spans="1:37" ht="15.75" customHeight="1" x14ac:dyDescent="0.3">
      <c r="A423" s="54" t="s">
        <v>496</v>
      </c>
      <c r="B423" s="54">
        <v>422</v>
      </c>
      <c r="C423" s="54" t="s">
        <v>51</v>
      </c>
      <c r="D423" s="54">
        <v>490</v>
      </c>
      <c r="E423" s="55" t="s">
        <v>262</v>
      </c>
      <c r="F423" s="54" t="s">
        <v>182</v>
      </c>
      <c r="G423" s="54" t="s">
        <v>307</v>
      </c>
      <c r="H423" s="54">
        <v>601774</v>
      </c>
      <c r="I423" s="54">
        <v>60</v>
      </c>
      <c r="J423" s="55" t="s">
        <v>370</v>
      </c>
      <c r="K423" s="56">
        <v>208</v>
      </c>
      <c r="L423" s="54">
        <v>12</v>
      </c>
      <c r="M423" s="57">
        <v>208</v>
      </c>
      <c r="N423" s="58" t="s">
        <v>163</v>
      </c>
      <c r="O423" s="54" t="s">
        <v>136</v>
      </c>
      <c r="P423" s="54" t="s">
        <v>154</v>
      </c>
      <c r="Q423" s="57">
        <v>0</v>
      </c>
      <c r="R423" s="57">
        <v>0</v>
      </c>
      <c r="S423" s="57">
        <v>270.49810192108595</v>
      </c>
      <c r="T423" s="57">
        <v>2742.1515978373404</v>
      </c>
      <c r="U423" s="57">
        <v>185.24811312593383</v>
      </c>
      <c r="V423" s="57">
        <v>161.50926032439895</v>
      </c>
      <c r="W423" s="57">
        <v>0</v>
      </c>
      <c r="X423" s="57">
        <v>0</v>
      </c>
      <c r="Y423" s="57">
        <v>161.50926032439895</v>
      </c>
      <c r="Z423" s="57">
        <v>3359.4070732087589</v>
      </c>
      <c r="AA423" s="57">
        <v>0</v>
      </c>
      <c r="AB423" s="57">
        <v>0</v>
      </c>
      <c r="AC423" s="57">
        <v>0</v>
      </c>
      <c r="AD423" s="57">
        <v>0</v>
      </c>
      <c r="AE423" s="36">
        <v>26.374428831898705</v>
      </c>
      <c r="AF423" s="36">
        <v>157.68008015427245</v>
      </c>
      <c r="AG423" s="36">
        <v>184.05450898617116</v>
      </c>
      <c r="AH423" s="36">
        <v>3543.4615821949301</v>
      </c>
      <c r="AI423" s="36">
        <v>0</v>
      </c>
      <c r="AJ423" s="36">
        <v>19.749339375186626</v>
      </c>
      <c r="AK423" s="36">
        <v>3563.2109215701166</v>
      </c>
    </row>
    <row r="424" spans="1:37" ht="15.75" customHeight="1" x14ac:dyDescent="0.3">
      <c r="A424" s="54" t="s">
        <v>496</v>
      </c>
      <c r="B424" s="54">
        <v>423</v>
      </c>
      <c r="C424" s="54" t="s">
        <v>51</v>
      </c>
      <c r="D424" s="54">
        <v>490</v>
      </c>
      <c r="E424" s="55" t="s">
        <v>262</v>
      </c>
      <c r="F424" s="54" t="s">
        <v>182</v>
      </c>
      <c r="G424" s="54" t="s">
        <v>307</v>
      </c>
      <c r="H424" s="54">
        <v>604002</v>
      </c>
      <c r="I424" s="54">
        <v>60</v>
      </c>
      <c r="J424" s="55" t="s">
        <v>429</v>
      </c>
      <c r="K424" s="56">
        <v>292</v>
      </c>
      <c r="L424" s="54">
        <v>12</v>
      </c>
      <c r="M424" s="57">
        <v>292</v>
      </c>
      <c r="N424" s="58" t="s">
        <v>163</v>
      </c>
      <c r="O424" s="54" t="s">
        <v>136</v>
      </c>
      <c r="P424" s="54" t="s">
        <v>154</v>
      </c>
      <c r="Q424" s="57">
        <v>0</v>
      </c>
      <c r="R424" s="57">
        <v>0</v>
      </c>
      <c r="S424" s="57">
        <v>379.73772000460139</v>
      </c>
      <c r="T424" s="57">
        <v>3849.5589738870349</v>
      </c>
      <c r="U424" s="57">
        <v>260.05985111909945</v>
      </c>
      <c r="V424" s="57">
        <v>226.73415391694465</v>
      </c>
      <c r="W424" s="57">
        <v>0</v>
      </c>
      <c r="X424" s="57">
        <v>0</v>
      </c>
      <c r="Y424" s="57">
        <v>226.73415391694465</v>
      </c>
      <c r="Z424" s="57">
        <v>4716.09069892768</v>
      </c>
      <c r="AA424" s="57">
        <v>0</v>
      </c>
      <c r="AB424" s="57">
        <v>0</v>
      </c>
      <c r="AC424" s="57">
        <v>0</v>
      </c>
      <c r="AD424" s="57">
        <v>0</v>
      </c>
      <c r="AE424" s="36">
        <v>37.025640475550112</v>
      </c>
      <c r="AF424" s="36">
        <v>221.35857406272862</v>
      </c>
      <c r="AG424" s="36">
        <v>258.38421453827874</v>
      </c>
      <c r="AH424" s="36">
        <v>4974.4749134659587</v>
      </c>
      <c r="AI424" s="36">
        <v>0</v>
      </c>
      <c r="AJ424" s="36">
        <v>27.725034122858148</v>
      </c>
      <c r="AK424" s="36">
        <v>5002.1999475888169</v>
      </c>
    </row>
    <row r="425" spans="1:37" ht="15.75" customHeight="1" x14ac:dyDescent="0.3">
      <c r="A425" s="54" t="s">
        <v>496</v>
      </c>
      <c r="B425" s="54">
        <v>424</v>
      </c>
      <c r="C425" s="54" t="s">
        <v>51</v>
      </c>
      <c r="D425" s="54">
        <v>493</v>
      </c>
      <c r="E425" s="55" t="s">
        <v>265</v>
      </c>
      <c r="F425" s="54" t="s">
        <v>183</v>
      </c>
      <c r="G425" s="54" t="s">
        <v>307</v>
      </c>
      <c r="H425" s="54">
        <v>601633</v>
      </c>
      <c r="I425" s="54">
        <v>60</v>
      </c>
      <c r="J425" s="55" t="s">
        <v>354</v>
      </c>
      <c r="K425" s="56">
        <v>433</v>
      </c>
      <c r="L425" s="54">
        <v>12</v>
      </c>
      <c r="M425" s="57">
        <v>433</v>
      </c>
      <c r="N425" s="58" t="s">
        <v>135</v>
      </c>
      <c r="O425" s="54" t="s">
        <v>138</v>
      </c>
      <c r="P425" s="54" t="s">
        <v>139</v>
      </c>
      <c r="Q425" s="57">
        <v>3236.3257142682273</v>
      </c>
      <c r="R425" s="57">
        <v>0</v>
      </c>
      <c r="S425" s="57">
        <v>0</v>
      </c>
      <c r="T425" s="57">
        <v>0</v>
      </c>
      <c r="U425" s="57">
        <v>0</v>
      </c>
      <c r="V425" s="57">
        <v>0</v>
      </c>
      <c r="W425" s="57">
        <v>0</v>
      </c>
      <c r="X425" s="57">
        <v>0</v>
      </c>
      <c r="Y425" s="57">
        <v>0</v>
      </c>
      <c r="Z425" s="57">
        <v>3236.3257142682273</v>
      </c>
      <c r="AA425" s="57">
        <v>2978.1859161600005</v>
      </c>
      <c r="AB425" s="57">
        <v>0</v>
      </c>
      <c r="AC425" s="57">
        <v>0</v>
      </c>
      <c r="AD425" s="57">
        <v>2978.1859161600005</v>
      </c>
      <c r="AE425" s="36">
        <v>54.904460020250681</v>
      </c>
      <c r="AF425" s="36">
        <v>328.24747455192289</v>
      </c>
      <c r="AG425" s="36">
        <v>383.15193457217356</v>
      </c>
      <c r="AH425" s="36">
        <v>6597.6635650004009</v>
      </c>
      <c r="AI425" s="36">
        <v>0</v>
      </c>
      <c r="AJ425" s="36">
        <v>41.112807449306771</v>
      </c>
      <c r="AK425" s="36">
        <v>6638.7763724497081</v>
      </c>
    </row>
    <row r="426" spans="1:37" ht="15.75" customHeight="1" x14ac:dyDescent="0.3">
      <c r="A426" s="54" t="s">
        <v>496</v>
      </c>
      <c r="B426" s="54">
        <v>425</v>
      </c>
      <c r="C426" s="54" t="s">
        <v>51</v>
      </c>
      <c r="D426" s="54">
        <v>494</v>
      </c>
      <c r="E426" s="55" t="s">
        <v>266</v>
      </c>
      <c r="F426" s="54" t="s">
        <v>183</v>
      </c>
      <c r="G426" s="54" t="s">
        <v>307</v>
      </c>
      <c r="H426" s="54">
        <v>601633</v>
      </c>
      <c r="I426" s="54">
        <v>60</v>
      </c>
      <c r="J426" s="55" t="s">
        <v>354</v>
      </c>
      <c r="K426" s="56">
        <v>480</v>
      </c>
      <c r="L426" s="54">
        <v>12</v>
      </c>
      <c r="M426" s="57">
        <v>480</v>
      </c>
      <c r="N426" s="58" t="s">
        <v>135</v>
      </c>
      <c r="O426" s="54" t="s">
        <v>138</v>
      </c>
      <c r="P426" s="54" t="s">
        <v>139</v>
      </c>
      <c r="Q426" s="57">
        <v>3587.6128010363723</v>
      </c>
      <c r="R426" s="57">
        <v>0</v>
      </c>
      <c r="S426" s="57">
        <v>0</v>
      </c>
      <c r="T426" s="57">
        <v>0</v>
      </c>
      <c r="U426" s="57">
        <v>0</v>
      </c>
      <c r="V426" s="57">
        <v>0</v>
      </c>
      <c r="W426" s="57">
        <v>0</v>
      </c>
      <c r="X426" s="57">
        <v>0</v>
      </c>
      <c r="Y426" s="57">
        <v>0</v>
      </c>
      <c r="Z426" s="57">
        <v>3587.6128010363723</v>
      </c>
      <c r="AA426" s="57">
        <v>3301.4532096000007</v>
      </c>
      <c r="AB426" s="57">
        <v>0</v>
      </c>
      <c r="AC426" s="57">
        <v>0</v>
      </c>
      <c r="AD426" s="57">
        <v>3301.4532096000007</v>
      </c>
      <c r="AE426" s="36">
        <v>60.864066535150869</v>
      </c>
      <c r="AF426" s="36">
        <v>363.87710804832102</v>
      </c>
      <c r="AG426" s="36">
        <v>424.74117458347189</v>
      </c>
      <c r="AH426" s="36">
        <v>7313.8071852198445</v>
      </c>
      <c r="AI426" s="36">
        <v>0</v>
      </c>
      <c r="AJ426" s="36">
        <v>45.575398558122977</v>
      </c>
      <c r="AK426" s="36">
        <v>7359.3825837779677</v>
      </c>
    </row>
    <row r="427" spans="1:37" ht="15.75" customHeight="1" x14ac:dyDescent="0.3">
      <c r="A427" s="54" t="s">
        <v>496</v>
      </c>
      <c r="B427" s="54">
        <v>426</v>
      </c>
      <c r="C427" s="54" t="s">
        <v>51</v>
      </c>
      <c r="D427" s="54">
        <v>495</v>
      </c>
      <c r="E427" s="55" t="s">
        <v>267</v>
      </c>
      <c r="F427" s="54" t="s">
        <v>183</v>
      </c>
      <c r="G427" s="54" t="s">
        <v>307</v>
      </c>
      <c r="H427" s="54">
        <v>601633</v>
      </c>
      <c r="I427" s="54">
        <v>60</v>
      </c>
      <c r="J427" s="55" t="s">
        <v>354</v>
      </c>
      <c r="K427" s="56">
        <v>650</v>
      </c>
      <c r="L427" s="54">
        <v>12</v>
      </c>
      <c r="M427" s="57">
        <v>650</v>
      </c>
      <c r="N427" s="58" t="s">
        <v>135</v>
      </c>
      <c r="O427" s="54" t="s">
        <v>138</v>
      </c>
      <c r="P427" s="54" t="s">
        <v>139</v>
      </c>
      <c r="Q427" s="57">
        <v>4858.2256680700875</v>
      </c>
      <c r="R427" s="57">
        <v>0</v>
      </c>
      <c r="S427" s="57">
        <v>0</v>
      </c>
      <c r="T427" s="57">
        <v>0</v>
      </c>
      <c r="U427" s="57">
        <v>0</v>
      </c>
      <c r="V427" s="57">
        <v>0</v>
      </c>
      <c r="W427" s="57">
        <v>0</v>
      </c>
      <c r="X427" s="57">
        <v>0</v>
      </c>
      <c r="Y427" s="57">
        <v>0</v>
      </c>
      <c r="Z427" s="57">
        <v>4858.2256680700875</v>
      </c>
      <c r="AA427" s="57">
        <v>4470.717888000001</v>
      </c>
      <c r="AB427" s="57">
        <v>0</v>
      </c>
      <c r="AC427" s="57">
        <v>0</v>
      </c>
      <c r="AD427" s="57">
        <v>4470.717888000001</v>
      </c>
      <c r="AE427" s="36">
        <v>82.420090099683478</v>
      </c>
      <c r="AF427" s="36">
        <v>492.75025048210142</v>
      </c>
      <c r="AG427" s="36">
        <v>575.1703405817849</v>
      </c>
      <c r="AH427" s="36">
        <v>9904.113896651872</v>
      </c>
      <c r="AI427" s="36">
        <v>0</v>
      </c>
      <c r="AJ427" s="36">
        <v>61.716685547458198</v>
      </c>
      <c r="AK427" s="36">
        <v>9965.8305821993308</v>
      </c>
    </row>
    <row r="428" spans="1:37" ht="15.75" customHeight="1" x14ac:dyDescent="0.3">
      <c r="A428" s="54" t="s">
        <v>496</v>
      </c>
      <c r="B428" s="54">
        <v>427</v>
      </c>
      <c r="C428" s="54" t="s">
        <v>51</v>
      </c>
      <c r="D428" s="54">
        <v>495</v>
      </c>
      <c r="E428" s="55" t="s">
        <v>267</v>
      </c>
      <c r="F428" s="54" t="s">
        <v>183</v>
      </c>
      <c r="G428" s="54" t="s">
        <v>307</v>
      </c>
      <c r="H428" s="54">
        <v>601633</v>
      </c>
      <c r="I428" s="54">
        <v>60</v>
      </c>
      <c r="J428" s="55" t="s">
        <v>354</v>
      </c>
      <c r="K428" s="56">
        <v>269</v>
      </c>
      <c r="L428" s="54">
        <v>12</v>
      </c>
      <c r="M428" s="57">
        <v>269</v>
      </c>
      <c r="N428" s="58" t="s">
        <v>135</v>
      </c>
      <c r="O428" s="54" t="s">
        <v>138</v>
      </c>
      <c r="P428" s="54" t="s">
        <v>139</v>
      </c>
      <c r="Q428" s="57">
        <v>2010.558007247467</v>
      </c>
      <c r="R428" s="57">
        <v>0</v>
      </c>
      <c r="S428" s="57">
        <v>0</v>
      </c>
      <c r="T428" s="57">
        <v>0</v>
      </c>
      <c r="U428" s="57">
        <v>0</v>
      </c>
      <c r="V428" s="57">
        <v>0</v>
      </c>
      <c r="W428" s="57">
        <v>0</v>
      </c>
      <c r="X428" s="57">
        <v>0</v>
      </c>
      <c r="Y428" s="57">
        <v>0</v>
      </c>
      <c r="Z428" s="57">
        <v>2010.558007247467</v>
      </c>
      <c r="AA428" s="57">
        <v>1850.1894028800004</v>
      </c>
      <c r="AB428" s="57">
        <v>0</v>
      </c>
      <c r="AC428" s="57">
        <v>0</v>
      </c>
      <c r="AD428" s="57">
        <v>1850.1894028800004</v>
      </c>
      <c r="AE428" s="36">
        <v>34.109237287407467</v>
      </c>
      <c r="AF428" s="36">
        <v>203.92279596874658</v>
      </c>
      <c r="AG428" s="36">
        <v>238.03203325615405</v>
      </c>
      <c r="AH428" s="36">
        <v>4098.7794433836216</v>
      </c>
      <c r="AI428" s="36">
        <v>0</v>
      </c>
      <c r="AJ428" s="36">
        <v>25.541212941948086</v>
      </c>
      <c r="AK428" s="36">
        <v>4124.3206563255699</v>
      </c>
    </row>
    <row r="429" spans="1:37" ht="15.75" customHeight="1" x14ac:dyDescent="0.3">
      <c r="A429" s="54" t="s">
        <v>496</v>
      </c>
      <c r="B429" s="54">
        <v>428</v>
      </c>
      <c r="C429" s="54" t="s">
        <v>51</v>
      </c>
      <c r="D429" s="54">
        <v>496</v>
      </c>
      <c r="E429" s="55" t="s">
        <v>269</v>
      </c>
      <c r="F429" s="54" t="s">
        <v>183</v>
      </c>
      <c r="G429" s="54" t="s">
        <v>307</v>
      </c>
      <c r="H429" s="54">
        <v>601633</v>
      </c>
      <c r="I429" s="54">
        <v>60</v>
      </c>
      <c r="J429" s="55" t="s">
        <v>354</v>
      </c>
      <c r="K429" s="56">
        <v>799</v>
      </c>
      <c r="L429" s="54">
        <v>12</v>
      </c>
      <c r="M429" s="57">
        <v>799</v>
      </c>
      <c r="N429" s="58" t="s">
        <v>135</v>
      </c>
      <c r="O429" s="54" t="s">
        <v>138</v>
      </c>
      <c r="P429" s="54" t="s">
        <v>139</v>
      </c>
      <c r="Q429" s="57">
        <v>5971.8804750584613</v>
      </c>
      <c r="R429" s="57">
        <v>0</v>
      </c>
      <c r="S429" s="57">
        <v>0</v>
      </c>
      <c r="T429" s="57">
        <v>0</v>
      </c>
      <c r="U429" s="57">
        <v>0</v>
      </c>
      <c r="V429" s="57">
        <v>0</v>
      </c>
      <c r="W429" s="57">
        <v>0</v>
      </c>
      <c r="X429" s="57">
        <v>0</v>
      </c>
      <c r="Y429" s="57">
        <v>0</v>
      </c>
      <c r="Z429" s="57">
        <v>5971.8804750584613</v>
      </c>
      <c r="AA429" s="57">
        <v>5495.5439884800016</v>
      </c>
      <c r="AB429" s="57">
        <v>0</v>
      </c>
      <c r="AC429" s="57">
        <v>0</v>
      </c>
      <c r="AD429" s="57">
        <v>5495.5439884800016</v>
      </c>
      <c r="AE429" s="36">
        <v>101.31331075330321</v>
      </c>
      <c r="AF429" s="36">
        <v>605.70376943876772</v>
      </c>
      <c r="AG429" s="36">
        <v>707.01708019207092</v>
      </c>
      <c r="AH429" s="36">
        <v>12174.441543730534</v>
      </c>
      <c r="AI429" s="36">
        <v>0</v>
      </c>
      <c r="AJ429" s="36">
        <v>75.864048849875545</v>
      </c>
      <c r="AK429" s="36">
        <v>12250.305592580409</v>
      </c>
    </row>
    <row r="430" spans="1:37" ht="15.75" customHeight="1" x14ac:dyDescent="0.3">
      <c r="A430" s="54" t="s">
        <v>496</v>
      </c>
      <c r="B430" s="54">
        <v>429</v>
      </c>
      <c r="C430" s="54" t="s">
        <v>52</v>
      </c>
      <c r="D430" s="54">
        <v>503</v>
      </c>
      <c r="E430" s="55" t="s">
        <v>273</v>
      </c>
      <c r="F430" s="54" t="s">
        <v>182</v>
      </c>
      <c r="G430" s="54" t="s">
        <v>307</v>
      </c>
      <c r="H430" s="54">
        <v>107400</v>
      </c>
      <c r="I430" s="54">
        <v>10</v>
      </c>
      <c r="J430" s="55" t="s">
        <v>414</v>
      </c>
      <c r="K430" s="56">
        <v>658</v>
      </c>
      <c r="L430" s="54">
        <v>12</v>
      </c>
      <c r="M430" s="57">
        <v>658</v>
      </c>
      <c r="N430" s="58" t="s">
        <v>135</v>
      </c>
      <c r="O430" s="54" t="s">
        <v>138</v>
      </c>
      <c r="P430" s="54" t="s">
        <v>142</v>
      </c>
      <c r="Q430" s="57">
        <v>7351.1445104744398</v>
      </c>
      <c r="R430" s="57">
        <v>0</v>
      </c>
      <c r="S430" s="57">
        <v>1093.471486103515</v>
      </c>
      <c r="T430" s="57">
        <v>0</v>
      </c>
      <c r="U430" s="57">
        <v>0</v>
      </c>
      <c r="V430" s="57">
        <v>273.8258837567742</v>
      </c>
      <c r="W430" s="57">
        <v>770.44200268483064</v>
      </c>
      <c r="X430" s="57">
        <v>115.59623477352956</v>
      </c>
      <c r="Y430" s="57">
        <v>1159.8641212151344</v>
      </c>
      <c r="Z430" s="57">
        <v>9604.4801177930894</v>
      </c>
      <c r="AA430" s="57">
        <v>0</v>
      </c>
      <c r="AB430" s="57">
        <v>4525.7421081600014</v>
      </c>
      <c r="AC430" s="57">
        <v>0</v>
      </c>
      <c r="AD430" s="57">
        <v>4525.7421081600014</v>
      </c>
      <c r="AE430" s="36">
        <v>83.434491208602665</v>
      </c>
      <c r="AF430" s="36">
        <v>498.81486894957345</v>
      </c>
      <c r="AG430" s="36">
        <v>582.24936015817616</v>
      </c>
      <c r="AH430" s="36">
        <v>14712.471586111265</v>
      </c>
      <c r="AI430" s="36">
        <v>0</v>
      </c>
      <c r="AJ430" s="36">
        <v>62.476275523426914</v>
      </c>
      <c r="AK430" s="36">
        <v>14774.947861634691</v>
      </c>
    </row>
    <row r="431" spans="1:37" ht="15.75" customHeight="1" x14ac:dyDescent="0.3">
      <c r="A431" s="54" t="s">
        <v>496</v>
      </c>
      <c r="B431" s="54">
        <v>430</v>
      </c>
      <c r="C431" s="54" t="s">
        <v>52</v>
      </c>
      <c r="D431" s="54">
        <v>503</v>
      </c>
      <c r="E431" s="55" t="s">
        <v>273</v>
      </c>
      <c r="F431" s="54" t="s">
        <v>182</v>
      </c>
      <c r="G431" s="54" t="s">
        <v>307</v>
      </c>
      <c r="H431" s="54">
        <v>109001</v>
      </c>
      <c r="I431" s="54">
        <v>10</v>
      </c>
      <c r="J431" s="55" t="s">
        <v>415</v>
      </c>
      <c r="K431" s="56">
        <v>6009</v>
      </c>
      <c r="L431" s="54">
        <v>12</v>
      </c>
      <c r="M431" s="57">
        <v>6009</v>
      </c>
      <c r="N431" s="58" t="s">
        <v>135</v>
      </c>
      <c r="O431" s="54" t="s">
        <v>138</v>
      </c>
      <c r="P431" s="54" t="s">
        <v>142</v>
      </c>
      <c r="Q431" s="57">
        <v>67132.260430761264</v>
      </c>
      <c r="R431" s="57">
        <v>0</v>
      </c>
      <c r="S431" s="57">
        <v>9985.820911848059</v>
      </c>
      <c r="T431" s="57">
        <v>0</v>
      </c>
      <c r="U431" s="57">
        <v>0</v>
      </c>
      <c r="V431" s="57">
        <v>2500.6378958882315</v>
      </c>
      <c r="W431" s="57">
        <v>7035.8449758862425</v>
      </c>
      <c r="X431" s="57">
        <v>1055.6501136081142</v>
      </c>
      <c r="Y431" s="57">
        <v>10592.132985382588</v>
      </c>
      <c r="Z431" s="57">
        <v>87710.214327991911</v>
      </c>
      <c r="AA431" s="57">
        <v>0</v>
      </c>
      <c r="AB431" s="57">
        <v>41330.067367680007</v>
      </c>
      <c r="AC431" s="57">
        <v>0</v>
      </c>
      <c r="AD431" s="57">
        <v>41330.067367680007</v>
      </c>
      <c r="AE431" s="36">
        <v>761.94203293691987</v>
      </c>
      <c r="AF431" s="36">
        <v>4555.2865463799189</v>
      </c>
      <c r="AG431" s="36">
        <v>5317.2285793168385</v>
      </c>
      <c r="AH431" s="36">
        <v>134357.51027498874</v>
      </c>
      <c r="AI431" s="36">
        <v>0</v>
      </c>
      <c r="AJ431" s="36">
        <v>570.54702069950201</v>
      </c>
      <c r="AK431" s="36">
        <v>134928.05729568825</v>
      </c>
    </row>
    <row r="432" spans="1:37" ht="15.75" customHeight="1" x14ac:dyDescent="0.3">
      <c r="A432" s="54" t="s">
        <v>496</v>
      </c>
      <c r="B432" s="54">
        <v>431</v>
      </c>
      <c r="C432" s="54" t="s">
        <v>191</v>
      </c>
      <c r="D432" s="54">
        <v>503</v>
      </c>
      <c r="E432" s="55" t="s">
        <v>273</v>
      </c>
      <c r="F432" s="54" t="s">
        <v>182</v>
      </c>
      <c r="G432" s="54" t="s">
        <v>307</v>
      </c>
      <c r="H432" s="54">
        <v>202343</v>
      </c>
      <c r="I432" s="54">
        <v>0</v>
      </c>
      <c r="J432" s="55" t="s">
        <v>417</v>
      </c>
      <c r="K432" s="56">
        <v>129</v>
      </c>
      <c r="L432" s="54">
        <v>12</v>
      </c>
      <c r="M432" s="57">
        <v>129</v>
      </c>
      <c r="N432" s="58" t="s">
        <v>135</v>
      </c>
      <c r="O432" s="54" t="s">
        <v>138</v>
      </c>
      <c r="P432" s="54" t="s">
        <v>142</v>
      </c>
      <c r="Q432" s="57">
        <v>1441.1818265215848</v>
      </c>
      <c r="R432" s="57">
        <v>0</v>
      </c>
      <c r="S432" s="57">
        <v>214.37358922090189</v>
      </c>
      <c r="T432" s="57">
        <v>0</v>
      </c>
      <c r="U432" s="57">
        <v>114.88945477521857</v>
      </c>
      <c r="V432" s="57">
        <v>53.683189976632029</v>
      </c>
      <c r="W432" s="57">
        <v>151.04410083030876</v>
      </c>
      <c r="X432" s="57">
        <v>22.662483716998956</v>
      </c>
      <c r="Y432" s="57">
        <v>227.38977452393976</v>
      </c>
      <c r="Z432" s="57">
        <v>1997.8346450416452</v>
      </c>
      <c r="AA432" s="57">
        <v>0</v>
      </c>
      <c r="AB432" s="57">
        <v>887.26555008000025</v>
      </c>
      <c r="AC432" s="57">
        <v>0</v>
      </c>
      <c r="AD432" s="57">
        <v>887.26555008000025</v>
      </c>
      <c r="AE432" s="36">
        <v>16.357217881321798</v>
      </c>
      <c r="AF432" s="36">
        <v>97.791972787986282</v>
      </c>
      <c r="AG432" s="36">
        <v>114.14919066930808</v>
      </c>
      <c r="AH432" s="36">
        <v>2999.2493857909535</v>
      </c>
      <c r="AI432" s="36">
        <v>-3891.24</v>
      </c>
      <c r="AJ432" s="36">
        <v>891.99061420904627</v>
      </c>
      <c r="AK432" s="36">
        <v>0</v>
      </c>
    </row>
    <row r="433" spans="1:37" ht="15.75" customHeight="1" x14ac:dyDescent="0.3">
      <c r="A433" s="54" t="s">
        <v>496</v>
      </c>
      <c r="B433" s="54">
        <v>432</v>
      </c>
      <c r="C433" s="54" t="s">
        <v>47</v>
      </c>
      <c r="D433" s="54">
        <v>503</v>
      </c>
      <c r="E433" s="55" t="s">
        <v>273</v>
      </c>
      <c r="F433" s="54" t="s">
        <v>182</v>
      </c>
      <c r="G433" s="54" t="s">
        <v>307</v>
      </c>
      <c r="H433" s="54">
        <v>704050</v>
      </c>
      <c r="I433" s="54">
        <v>72</v>
      </c>
      <c r="J433" s="55" t="s">
        <v>410</v>
      </c>
      <c r="K433" s="56">
        <v>3421</v>
      </c>
      <c r="L433" s="54">
        <v>12</v>
      </c>
      <c r="M433" s="57">
        <v>3421</v>
      </c>
      <c r="N433" s="58" t="s">
        <v>135</v>
      </c>
      <c r="O433" s="54" t="s">
        <v>138</v>
      </c>
      <c r="P433" s="54" t="s">
        <v>142</v>
      </c>
      <c r="Q433" s="57">
        <v>38219.248283180939</v>
      </c>
      <c r="R433" s="57">
        <v>0</v>
      </c>
      <c r="S433" s="57">
        <v>5685.0546412767862</v>
      </c>
      <c r="T433" s="57">
        <v>0</v>
      </c>
      <c r="U433" s="57">
        <v>0</v>
      </c>
      <c r="V433" s="57">
        <v>1423.6449062795207</v>
      </c>
      <c r="W433" s="57">
        <v>4005.5958832595834</v>
      </c>
      <c r="X433" s="57">
        <v>600.99501392134437</v>
      </c>
      <c r="Y433" s="57">
        <v>6030.2358034604486</v>
      </c>
      <c r="Z433" s="57">
        <v>49934.538727918174</v>
      </c>
      <c r="AA433" s="57">
        <v>0</v>
      </c>
      <c r="AB433" s="57">
        <v>23529.732145920007</v>
      </c>
      <c r="AC433" s="57">
        <v>0</v>
      </c>
      <c r="AD433" s="57">
        <v>23529.732145920007</v>
      </c>
      <c r="AE433" s="36">
        <v>433.78327420156484</v>
      </c>
      <c r="AF433" s="36">
        <v>2593.3824721527217</v>
      </c>
      <c r="AG433" s="36">
        <v>3027.1657463542865</v>
      </c>
      <c r="AH433" s="36">
        <v>76491.436620192457</v>
      </c>
      <c r="AI433" s="36">
        <v>0</v>
      </c>
      <c r="AJ433" s="36">
        <v>324.81966347362231</v>
      </c>
      <c r="AK433" s="36">
        <v>76816.25628366608</v>
      </c>
    </row>
    <row r="434" spans="1:37" ht="15.75" customHeight="1" x14ac:dyDescent="0.3">
      <c r="A434" s="54" t="s">
        <v>496</v>
      </c>
      <c r="B434" s="54">
        <v>433</v>
      </c>
      <c r="C434" s="54" t="s">
        <v>47</v>
      </c>
      <c r="D434" s="54">
        <v>503</v>
      </c>
      <c r="E434" s="55" t="s">
        <v>273</v>
      </c>
      <c r="F434" s="54" t="s">
        <v>182</v>
      </c>
      <c r="G434" s="54" t="s">
        <v>307</v>
      </c>
      <c r="H434" s="54">
        <v>706201</v>
      </c>
      <c r="I434" s="54">
        <v>72</v>
      </c>
      <c r="J434" s="55" t="s">
        <v>416</v>
      </c>
      <c r="K434" s="56">
        <v>14955</v>
      </c>
      <c r="L434" s="54">
        <v>12</v>
      </c>
      <c r="M434" s="57">
        <v>14955</v>
      </c>
      <c r="N434" s="58" t="s">
        <v>135</v>
      </c>
      <c r="O434" s="54" t="s">
        <v>138</v>
      </c>
      <c r="P434" s="54" t="s">
        <v>142</v>
      </c>
      <c r="Q434" s="57">
        <v>167076.54430721162</v>
      </c>
      <c r="R434" s="57">
        <v>0</v>
      </c>
      <c r="S434" s="57">
        <v>24852.380052702232</v>
      </c>
      <c r="T434" s="57">
        <v>0</v>
      </c>
      <c r="U434" s="57">
        <v>0</v>
      </c>
      <c r="V434" s="57">
        <v>6223.5046984537357</v>
      </c>
      <c r="W434" s="57">
        <v>17510.577735792769</v>
      </c>
      <c r="X434" s="57">
        <v>2627.2670076567392</v>
      </c>
      <c r="Y434" s="57">
        <v>26361.349441903243</v>
      </c>
      <c r="Z434" s="57">
        <v>218290.27380181709</v>
      </c>
      <c r="AA434" s="57">
        <v>0</v>
      </c>
      <c r="AB434" s="57">
        <v>102860.90156160003</v>
      </c>
      <c r="AC434" s="57">
        <v>0</v>
      </c>
      <c r="AD434" s="57">
        <v>102860.90156160003</v>
      </c>
      <c r="AE434" s="36">
        <v>1896.2960729857944</v>
      </c>
      <c r="AF434" s="36">
        <v>11337.046147630503</v>
      </c>
      <c r="AG434" s="36">
        <v>13233.342220616298</v>
      </c>
      <c r="AH434" s="36">
        <v>334384.51758403343</v>
      </c>
      <c r="AI434" s="36">
        <v>0</v>
      </c>
      <c r="AJ434" s="36">
        <v>1419.9585113265191</v>
      </c>
      <c r="AK434" s="36">
        <v>335804.47609535995</v>
      </c>
    </row>
    <row r="435" spans="1:37" ht="15.75" customHeight="1" x14ac:dyDescent="0.3">
      <c r="A435" s="54" t="s">
        <v>496</v>
      </c>
      <c r="B435" s="54">
        <v>434</v>
      </c>
      <c r="C435" s="54" t="s">
        <v>47</v>
      </c>
      <c r="D435" s="54">
        <v>503</v>
      </c>
      <c r="E435" s="55" t="s">
        <v>273</v>
      </c>
      <c r="F435" s="54" t="s">
        <v>182</v>
      </c>
      <c r="G435" s="54" t="s">
        <v>307</v>
      </c>
      <c r="H435" s="54">
        <v>708100</v>
      </c>
      <c r="I435" s="54">
        <v>72</v>
      </c>
      <c r="J435" s="55" t="s">
        <v>407</v>
      </c>
      <c r="K435" s="56">
        <v>2531</v>
      </c>
      <c r="L435" s="54">
        <v>12</v>
      </c>
      <c r="M435" s="57">
        <v>2531</v>
      </c>
      <c r="N435" s="58" t="s">
        <v>135</v>
      </c>
      <c r="O435" s="54" t="s">
        <v>138</v>
      </c>
      <c r="P435" s="54" t="s">
        <v>142</v>
      </c>
      <c r="Q435" s="57">
        <v>28276.210875396362</v>
      </c>
      <c r="R435" s="57">
        <v>0</v>
      </c>
      <c r="S435" s="57">
        <v>4206.0430567294788</v>
      </c>
      <c r="T435" s="57">
        <v>0</v>
      </c>
      <c r="U435" s="57">
        <v>0</v>
      </c>
      <c r="V435" s="57">
        <v>1053.2725103167106</v>
      </c>
      <c r="W435" s="57">
        <v>2963.5086759807091</v>
      </c>
      <c r="X435" s="57">
        <v>444.64144409088652</v>
      </c>
      <c r="Y435" s="57">
        <v>4461.4226303883061</v>
      </c>
      <c r="Z435" s="57">
        <v>36943.676562514149</v>
      </c>
      <c r="AA435" s="57">
        <v>0</v>
      </c>
      <c r="AB435" s="57">
        <v>17408.287653120005</v>
      </c>
      <c r="AC435" s="57">
        <v>0</v>
      </c>
      <c r="AD435" s="57">
        <v>17408.287653120005</v>
      </c>
      <c r="AE435" s="36">
        <v>320.93115083430587</v>
      </c>
      <c r="AF435" s="36">
        <v>1918.6936676464593</v>
      </c>
      <c r="AG435" s="36">
        <v>2239.624818480765</v>
      </c>
      <c r="AH435" s="36">
        <v>56591.589034114921</v>
      </c>
      <c r="AI435" s="36">
        <v>0</v>
      </c>
      <c r="AJ435" s="36">
        <v>240.31527864710259</v>
      </c>
      <c r="AK435" s="36">
        <v>56831.904312762024</v>
      </c>
    </row>
    <row r="436" spans="1:37" ht="15.75" customHeight="1" x14ac:dyDescent="0.3">
      <c r="A436" s="54" t="s">
        <v>496</v>
      </c>
      <c r="B436" s="54">
        <v>435</v>
      </c>
      <c r="C436" s="54" t="s">
        <v>52</v>
      </c>
      <c r="D436" s="54">
        <v>503</v>
      </c>
      <c r="E436" s="55" t="s">
        <v>273</v>
      </c>
      <c r="F436" s="54" t="s">
        <v>182</v>
      </c>
      <c r="G436" s="54" t="s">
        <v>316</v>
      </c>
      <c r="H436" s="54">
        <v>100040</v>
      </c>
      <c r="I436" s="54">
        <v>10</v>
      </c>
      <c r="J436" s="55" t="s">
        <v>506</v>
      </c>
      <c r="K436" s="56">
        <v>1551</v>
      </c>
      <c r="L436" s="54">
        <v>12</v>
      </c>
      <c r="M436" s="57">
        <v>1551</v>
      </c>
      <c r="N436" s="58" t="s">
        <v>135</v>
      </c>
      <c r="O436" s="54" t="s">
        <v>138</v>
      </c>
      <c r="P436" s="54" t="s">
        <v>142</v>
      </c>
      <c r="Q436" s="57">
        <v>17327.69777468975</v>
      </c>
      <c r="R436" s="57">
        <v>0</v>
      </c>
      <c r="S436" s="57">
        <v>2577.4685029582856</v>
      </c>
      <c r="T436" s="57">
        <v>0</v>
      </c>
      <c r="U436" s="57">
        <v>0</v>
      </c>
      <c r="V436" s="57">
        <v>645.44672599811065</v>
      </c>
      <c r="W436" s="57">
        <v>1816.0418634713867</v>
      </c>
      <c r="X436" s="57">
        <v>272.47683910903396</v>
      </c>
      <c r="Y436" s="57">
        <v>2733.9654285785309</v>
      </c>
      <c r="Z436" s="57">
        <v>22639.131706226566</v>
      </c>
      <c r="AA436" s="57">
        <v>0</v>
      </c>
      <c r="AB436" s="57">
        <v>10667.820683520002</v>
      </c>
      <c r="AC436" s="57">
        <v>0</v>
      </c>
      <c r="AD436" s="57">
        <v>10667.820683520002</v>
      </c>
      <c r="AE436" s="36">
        <v>196.66701499170625</v>
      </c>
      <c r="AF436" s="36">
        <v>1175.7779053811373</v>
      </c>
      <c r="AG436" s="36">
        <v>1372.4449203728436</v>
      </c>
      <c r="AH436" s="36">
        <v>34679.397310119413</v>
      </c>
      <c r="AI436" s="36">
        <v>0</v>
      </c>
      <c r="AJ436" s="36">
        <v>147.26550659093488</v>
      </c>
      <c r="AK436" s="36">
        <v>34826.662816710348</v>
      </c>
    </row>
    <row r="437" spans="1:37" ht="15.75" customHeight="1" x14ac:dyDescent="0.3">
      <c r="A437" s="54" t="s">
        <v>496</v>
      </c>
      <c r="B437" s="54">
        <v>436</v>
      </c>
      <c r="C437" s="54" t="s">
        <v>52</v>
      </c>
      <c r="D437" s="54">
        <v>503</v>
      </c>
      <c r="E437" s="55" t="s">
        <v>273</v>
      </c>
      <c r="F437" s="54" t="s">
        <v>182</v>
      </c>
      <c r="G437" s="54" t="s">
        <v>316</v>
      </c>
      <c r="H437" s="54">
        <v>107100</v>
      </c>
      <c r="I437" s="54">
        <v>10</v>
      </c>
      <c r="J437" s="55" t="s">
        <v>504</v>
      </c>
      <c r="K437" s="56">
        <v>1939</v>
      </c>
      <c r="L437" s="54">
        <v>12</v>
      </c>
      <c r="M437" s="57">
        <v>1939</v>
      </c>
      <c r="N437" s="58" t="s">
        <v>135</v>
      </c>
      <c r="O437" s="54" t="s">
        <v>138</v>
      </c>
      <c r="P437" s="54" t="s">
        <v>142</v>
      </c>
      <c r="Q437" s="57">
        <v>21662.415206398084</v>
      </c>
      <c r="R437" s="57">
        <v>0</v>
      </c>
      <c r="S437" s="57">
        <v>3222.2510813901454</v>
      </c>
      <c r="T437" s="57">
        <v>0</v>
      </c>
      <c r="U437" s="57">
        <v>0</v>
      </c>
      <c r="V437" s="57">
        <v>806.91244468751552</v>
      </c>
      <c r="W437" s="57">
        <v>2270.3450504648736</v>
      </c>
      <c r="X437" s="57">
        <v>340.63996842837963</v>
      </c>
      <c r="Y437" s="57">
        <v>3417.897463580769</v>
      </c>
      <c r="Z437" s="57">
        <v>28302.563751368998</v>
      </c>
      <c r="AA437" s="57">
        <v>0</v>
      </c>
      <c r="AB437" s="57">
        <v>13336.495361280004</v>
      </c>
      <c r="AC437" s="57">
        <v>0</v>
      </c>
      <c r="AD437" s="57">
        <v>13336.495361280004</v>
      </c>
      <c r="AE437" s="36">
        <v>245.86546877428651</v>
      </c>
      <c r="AF437" s="36">
        <v>1469.9119010535303</v>
      </c>
      <c r="AG437" s="36">
        <v>1715.7773698278168</v>
      </c>
      <c r="AH437" s="36">
        <v>43354.836482476821</v>
      </c>
      <c r="AI437" s="36">
        <v>0</v>
      </c>
      <c r="AJ437" s="36">
        <v>184.10562042541761</v>
      </c>
      <c r="AK437" s="36">
        <v>43538.942102902241</v>
      </c>
    </row>
    <row r="438" spans="1:37" ht="15.75" customHeight="1" x14ac:dyDescent="0.3">
      <c r="A438" s="54" t="s">
        <v>496</v>
      </c>
      <c r="B438" s="54">
        <v>437</v>
      </c>
      <c r="C438" s="54" t="s">
        <v>46</v>
      </c>
      <c r="D438" s="54">
        <v>503</v>
      </c>
      <c r="E438" s="55" t="s">
        <v>273</v>
      </c>
      <c r="F438" s="54" t="s">
        <v>182</v>
      </c>
      <c r="G438" s="54" t="s">
        <v>316</v>
      </c>
      <c r="H438" s="54">
        <v>509600</v>
      </c>
      <c r="I438" s="54">
        <v>50</v>
      </c>
      <c r="J438" s="55" t="s">
        <v>534</v>
      </c>
      <c r="K438" s="56">
        <v>0</v>
      </c>
      <c r="L438" s="54">
        <v>12</v>
      </c>
      <c r="M438" s="57">
        <v>0</v>
      </c>
      <c r="N438" s="58" t="s">
        <v>135</v>
      </c>
      <c r="O438" s="54" t="s">
        <v>138</v>
      </c>
      <c r="P438" s="54" t="s">
        <v>142</v>
      </c>
      <c r="Q438" s="57">
        <v>0</v>
      </c>
      <c r="R438" s="57">
        <v>0</v>
      </c>
      <c r="S438" s="57">
        <v>0</v>
      </c>
      <c r="T438" s="57">
        <v>0</v>
      </c>
      <c r="U438" s="57">
        <v>0</v>
      </c>
      <c r="V438" s="57">
        <v>0</v>
      </c>
      <c r="W438" s="57">
        <v>0</v>
      </c>
      <c r="X438" s="57">
        <v>0</v>
      </c>
      <c r="Y438" s="57">
        <v>0</v>
      </c>
      <c r="Z438" s="57">
        <v>0</v>
      </c>
      <c r="AA438" s="57">
        <v>0</v>
      </c>
      <c r="AB438" s="57">
        <v>0</v>
      </c>
      <c r="AC438" s="57">
        <v>0</v>
      </c>
      <c r="AD438" s="57">
        <v>0</v>
      </c>
      <c r="AE438" s="36">
        <v>0</v>
      </c>
      <c r="AF438" s="36">
        <v>0</v>
      </c>
      <c r="AG438" s="36">
        <v>0</v>
      </c>
      <c r="AH438" s="36">
        <v>0</v>
      </c>
      <c r="AI438" s="36">
        <v>0</v>
      </c>
      <c r="AJ438" s="36">
        <v>0</v>
      </c>
      <c r="AK438" s="36">
        <v>0</v>
      </c>
    </row>
    <row r="439" spans="1:37" ht="15.75" customHeight="1" x14ac:dyDescent="0.3">
      <c r="A439" s="54" t="s">
        <v>496</v>
      </c>
      <c r="B439" s="54">
        <v>438</v>
      </c>
      <c r="C439" s="54" t="s">
        <v>47</v>
      </c>
      <c r="D439" s="54">
        <v>503</v>
      </c>
      <c r="E439" s="55" t="s">
        <v>273</v>
      </c>
      <c r="F439" s="54" t="s">
        <v>182</v>
      </c>
      <c r="G439" s="54" t="s">
        <v>316</v>
      </c>
      <c r="H439" s="54">
        <v>704007</v>
      </c>
      <c r="I439" s="54">
        <v>72</v>
      </c>
      <c r="J439" s="55" t="s">
        <v>418</v>
      </c>
      <c r="K439" s="56">
        <v>931</v>
      </c>
      <c r="L439" s="54">
        <v>12</v>
      </c>
      <c r="M439" s="57">
        <v>931</v>
      </c>
      <c r="N439" s="58" t="s">
        <v>135</v>
      </c>
      <c r="O439" s="54" t="s">
        <v>138</v>
      </c>
      <c r="P439" s="54" t="s">
        <v>142</v>
      </c>
      <c r="Q439" s="57">
        <v>10401.087445671283</v>
      </c>
      <c r="R439" s="57">
        <v>0</v>
      </c>
      <c r="S439" s="57">
        <v>1547.1458260826332</v>
      </c>
      <c r="T439" s="57">
        <v>0</v>
      </c>
      <c r="U439" s="57">
        <v>0</v>
      </c>
      <c r="V439" s="57">
        <v>387.43449510266993</v>
      </c>
      <c r="W439" s="57">
        <v>1090.0934718838562</v>
      </c>
      <c r="X439" s="57">
        <v>163.55637473275991</v>
      </c>
      <c r="Y439" s="57">
        <v>1641.0843417192859</v>
      </c>
      <c r="Z439" s="57">
        <v>13589.317613473202</v>
      </c>
      <c r="AA439" s="57">
        <v>0</v>
      </c>
      <c r="AB439" s="57">
        <v>6403.4436211200018</v>
      </c>
      <c r="AC439" s="57">
        <v>0</v>
      </c>
      <c r="AD439" s="57">
        <v>6403.4436211200018</v>
      </c>
      <c r="AE439" s="36">
        <v>118.0509290504697</v>
      </c>
      <c r="AF439" s="36">
        <v>705.76997415205608</v>
      </c>
      <c r="AG439" s="36">
        <v>823.82090320252576</v>
      </c>
      <c r="AH439" s="36">
        <v>20816.582137795729</v>
      </c>
      <c r="AI439" s="36">
        <v>0</v>
      </c>
      <c r="AJ439" s="36">
        <v>88.397283453359364</v>
      </c>
      <c r="AK439" s="36">
        <v>20904.979421249089</v>
      </c>
    </row>
    <row r="440" spans="1:37" ht="15.75" customHeight="1" x14ac:dyDescent="0.3">
      <c r="A440" s="54" t="s">
        <v>496</v>
      </c>
      <c r="B440" s="54">
        <v>439</v>
      </c>
      <c r="C440" s="54" t="s">
        <v>51</v>
      </c>
      <c r="D440" s="54">
        <v>497</v>
      </c>
      <c r="E440" s="55" t="s">
        <v>270</v>
      </c>
      <c r="F440" s="54" t="s">
        <v>183</v>
      </c>
      <c r="G440" s="54" t="s">
        <v>307</v>
      </c>
      <c r="H440" s="54">
        <v>601633</v>
      </c>
      <c r="I440" s="54">
        <v>60</v>
      </c>
      <c r="J440" s="55" t="s">
        <v>354</v>
      </c>
      <c r="K440" s="56">
        <v>328</v>
      </c>
      <c r="L440" s="54">
        <v>12</v>
      </c>
      <c r="M440" s="57">
        <v>328</v>
      </c>
      <c r="N440" s="58" t="s">
        <v>135</v>
      </c>
      <c r="O440" s="54" t="s">
        <v>138</v>
      </c>
      <c r="P440" s="54" t="s">
        <v>139</v>
      </c>
      <c r="Q440" s="57">
        <v>2451.5354140415211</v>
      </c>
      <c r="R440" s="57">
        <v>0</v>
      </c>
      <c r="S440" s="57">
        <v>0</v>
      </c>
      <c r="T440" s="57">
        <v>0</v>
      </c>
      <c r="U440" s="57">
        <v>0</v>
      </c>
      <c r="V440" s="57">
        <v>0</v>
      </c>
      <c r="W440" s="57">
        <v>0</v>
      </c>
      <c r="X440" s="57">
        <v>0</v>
      </c>
      <c r="Y440" s="57">
        <v>0</v>
      </c>
      <c r="Z440" s="57">
        <v>2451.5354140415211</v>
      </c>
      <c r="AA440" s="57">
        <v>2255.9930265600005</v>
      </c>
      <c r="AB440" s="57">
        <v>0</v>
      </c>
      <c r="AC440" s="57">
        <v>0</v>
      </c>
      <c r="AD440" s="57">
        <v>2255.9930265600005</v>
      </c>
      <c r="AE440" s="36">
        <v>41.590445465686422</v>
      </c>
      <c r="AF440" s="36">
        <v>248.6493571663527</v>
      </c>
      <c r="AG440" s="36">
        <v>290.23980263203913</v>
      </c>
      <c r="AH440" s="36">
        <v>4997.7682432335605</v>
      </c>
      <c r="AI440" s="36">
        <v>0</v>
      </c>
      <c r="AJ440" s="36">
        <v>31.143189014717372</v>
      </c>
      <c r="AK440" s="36">
        <v>5028.9114322482783</v>
      </c>
    </row>
    <row r="441" spans="1:37" ht="15.75" customHeight="1" x14ac:dyDescent="0.3">
      <c r="A441" s="54" t="s">
        <v>496</v>
      </c>
      <c r="B441" s="54">
        <v>440</v>
      </c>
      <c r="C441" s="54" t="s">
        <v>51</v>
      </c>
      <c r="D441" s="54">
        <v>498</v>
      </c>
      <c r="E441" s="55" t="s">
        <v>271</v>
      </c>
      <c r="F441" s="54" t="s">
        <v>183</v>
      </c>
      <c r="G441" s="54" t="s">
        <v>307</v>
      </c>
      <c r="H441" s="54">
        <v>601633</v>
      </c>
      <c r="I441" s="54">
        <v>60</v>
      </c>
      <c r="J441" s="55" t="s">
        <v>354</v>
      </c>
      <c r="K441" s="56">
        <v>818</v>
      </c>
      <c r="L441" s="54">
        <v>12</v>
      </c>
      <c r="M441" s="57">
        <v>818</v>
      </c>
      <c r="N441" s="58"/>
      <c r="O441" s="54" t="s">
        <v>138</v>
      </c>
      <c r="P441" s="54" t="s">
        <v>139</v>
      </c>
      <c r="Q441" s="57">
        <v>6113.890148432818</v>
      </c>
      <c r="R441" s="57">
        <v>0</v>
      </c>
      <c r="S441" s="57">
        <v>0</v>
      </c>
      <c r="T441" s="57">
        <v>0</v>
      </c>
      <c r="U441" s="57">
        <v>0</v>
      </c>
      <c r="V441" s="57">
        <v>0</v>
      </c>
      <c r="W441" s="57">
        <v>0</v>
      </c>
      <c r="X441" s="57">
        <v>0</v>
      </c>
      <c r="Y441" s="57">
        <v>0</v>
      </c>
      <c r="Z441" s="57">
        <v>6113.890148432818</v>
      </c>
      <c r="AA441" s="57">
        <v>5626.2265113600015</v>
      </c>
      <c r="AB441" s="57">
        <v>0</v>
      </c>
      <c r="AC441" s="57">
        <v>0</v>
      </c>
      <c r="AD441" s="57">
        <v>5626.2265113600015</v>
      </c>
      <c r="AE441" s="36">
        <v>103.72251338698629</v>
      </c>
      <c r="AF441" s="36">
        <v>620.10723829901383</v>
      </c>
      <c r="AG441" s="36">
        <v>723.82975168600012</v>
      </c>
      <c r="AH441" s="36">
        <v>12463.946411478821</v>
      </c>
      <c r="AI441" s="36">
        <v>0</v>
      </c>
      <c r="AJ441" s="36">
        <v>77.668075042801249</v>
      </c>
      <c r="AK441" s="36">
        <v>12541.614486521621</v>
      </c>
    </row>
    <row r="442" spans="1:37" ht="15.75" customHeight="1" x14ac:dyDescent="0.3">
      <c r="A442" s="54" t="s">
        <v>496</v>
      </c>
      <c r="B442" s="54">
        <v>441</v>
      </c>
      <c r="C442" s="54" t="s">
        <v>51</v>
      </c>
      <c r="D442" s="54">
        <v>499</v>
      </c>
      <c r="E442" s="55" t="s">
        <v>272</v>
      </c>
      <c r="F442" s="54" t="s">
        <v>182</v>
      </c>
      <c r="G442" s="54" t="s">
        <v>307</v>
      </c>
      <c r="H442" s="54">
        <v>601633</v>
      </c>
      <c r="I442" s="54">
        <v>60</v>
      </c>
      <c r="J442" s="55" t="s">
        <v>354</v>
      </c>
      <c r="K442" s="56">
        <v>650</v>
      </c>
      <c r="L442" s="54">
        <v>12</v>
      </c>
      <c r="M442" s="57">
        <v>650</v>
      </c>
      <c r="N442" s="58" t="s">
        <v>135</v>
      </c>
      <c r="O442" s="54" t="s">
        <v>138</v>
      </c>
      <c r="P442" s="54" t="s">
        <v>139</v>
      </c>
      <c r="Q442" s="57">
        <v>7261.7688933258141</v>
      </c>
      <c r="R442" s="57">
        <v>0</v>
      </c>
      <c r="S442" s="57">
        <v>0</v>
      </c>
      <c r="T442" s="57">
        <v>0</v>
      </c>
      <c r="U442" s="57">
        <v>0</v>
      </c>
      <c r="V442" s="57">
        <v>0</v>
      </c>
      <c r="W442" s="57">
        <v>0</v>
      </c>
      <c r="X442" s="57">
        <v>0</v>
      </c>
      <c r="Y442" s="57">
        <v>0</v>
      </c>
      <c r="Z442" s="57">
        <v>7261.7688933258141</v>
      </c>
      <c r="AA442" s="57">
        <v>4470.717888000001</v>
      </c>
      <c r="AB442" s="57">
        <v>0</v>
      </c>
      <c r="AC442" s="57">
        <v>0</v>
      </c>
      <c r="AD442" s="57">
        <v>4470.717888000001</v>
      </c>
      <c r="AE442" s="36">
        <v>82.420090099683478</v>
      </c>
      <c r="AF442" s="36">
        <v>492.75025048210142</v>
      </c>
      <c r="AG442" s="36">
        <v>575.1703405817849</v>
      </c>
      <c r="AH442" s="36">
        <v>12307.6571219076</v>
      </c>
      <c r="AI442" s="36">
        <v>0</v>
      </c>
      <c r="AJ442" s="36">
        <v>61.716685547458198</v>
      </c>
      <c r="AK442" s="36">
        <v>12369.373807455058</v>
      </c>
    </row>
    <row r="443" spans="1:37" ht="15.75" customHeight="1" x14ac:dyDescent="0.3">
      <c r="A443" s="54" t="s">
        <v>496</v>
      </c>
      <c r="B443" s="54">
        <v>442</v>
      </c>
      <c r="C443" s="54" t="s">
        <v>51</v>
      </c>
      <c r="D443" s="54">
        <v>499</v>
      </c>
      <c r="E443" s="55" t="s">
        <v>272</v>
      </c>
      <c r="F443" s="54" t="s">
        <v>182</v>
      </c>
      <c r="G443" s="54" t="s">
        <v>307</v>
      </c>
      <c r="H443" s="54">
        <v>601633</v>
      </c>
      <c r="I443" s="54">
        <v>60</v>
      </c>
      <c r="J443" s="55" t="s">
        <v>354</v>
      </c>
      <c r="K443" s="56">
        <v>269</v>
      </c>
      <c r="L443" s="54">
        <v>12</v>
      </c>
      <c r="M443" s="57">
        <v>269</v>
      </c>
      <c r="N443" s="58" t="s">
        <v>135</v>
      </c>
      <c r="O443" s="54" t="s">
        <v>138</v>
      </c>
      <c r="P443" s="54" t="s">
        <v>139</v>
      </c>
      <c r="Q443" s="57">
        <v>3005.2551266225296</v>
      </c>
      <c r="R443" s="57">
        <v>0</v>
      </c>
      <c r="S443" s="57">
        <v>0</v>
      </c>
      <c r="T443" s="57">
        <v>0</v>
      </c>
      <c r="U443" s="57">
        <v>0</v>
      </c>
      <c r="V443" s="57">
        <v>0</v>
      </c>
      <c r="W443" s="57">
        <v>0</v>
      </c>
      <c r="X443" s="57">
        <v>0</v>
      </c>
      <c r="Y443" s="57">
        <v>0</v>
      </c>
      <c r="Z443" s="57">
        <v>3005.2551266225296</v>
      </c>
      <c r="AA443" s="57">
        <v>1850.1894028800004</v>
      </c>
      <c r="AB443" s="57">
        <v>0</v>
      </c>
      <c r="AC443" s="57">
        <v>0</v>
      </c>
      <c r="AD443" s="57">
        <v>1850.1894028800004</v>
      </c>
      <c r="AE443" s="36">
        <v>34.109237287407467</v>
      </c>
      <c r="AF443" s="36">
        <v>203.92279596874658</v>
      </c>
      <c r="AG443" s="36">
        <v>238.03203325615405</v>
      </c>
      <c r="AH443" s="36">
        <v>5093.4765627586839</v>
      </c>
      <c r="AI443" s="36">
        <v>0</v>
      </c>
      <c r="AJ443" s="36">
        <v>25.541212941948086</v>
      </c>
      <c r="AK443" s="36">
        <v>5119.0177757006322</v>
      </c>
    </row>
    <row r="444" spans="1:37" ht="15.75" customHeight="1" x14ac:dyDescent="0.3">
      <c r="A444" s="54" t="s">
        <v>496</v>
      </c>
      <c r="B444" s="54">
        <v>443</v>
      </c>
      <c r="C444" s="54" t="s">
        <v>51</v>
      </c>
      <c r="D444" s="54">
        <v>503</v>
      </c>
      <c r="E444" s="55" t="s">
        <v>273</v>
      </c>
      <c r="F444" s="54" t="s">
        <v>182</v>
      </c>
      <c r="G444" s="54" t="s">
        <v>319</v>
      </c>
      <c r="H444" s="54">
        <v>600000</v>
      </c>
      <c r="I444" s="54">
        <v>60</v>
      </c>
      <c r="J444" s="55" t="s">
        <v>420</v>
      </c>
      <c r="K444" s="56">
        <v>9709</v>
      </c>
      <c r="L444" s="54">
        <v>12</v>
      </c>
      <c r="M444" s="57">
        <v>9709</v>
      </c>
      <c r="N444" s="58" t="s">
        <v>135</v>
      </c>
      <c r="O444" s="54" t="s">
        <v>138</v>
      </c>
      <c r="P444" s="54" t="s">
        <v>142</v>
      </c>
      <c r="Q444" s="57">
        <v>108468.48336200051</v>
      </c>
      <c r="R444" s="57">
        <v>0</v>
      </c>
      <c r="S444" s="57">
        <v>16134.520757718888</v>
      </c>
      <c r="T444" s="57">
        <v>0</v>
      </c>
      <c r="U444" s="57">
        <v>0</v>
      </c>
      <c r="V444" s="57">
        <v>4040.3883060707008</v>
      </c>
      <c r="W444" s="57">
        <v>11368.117635360215</v>
      </c>
      <c r="X444" s="57">
        <v>1705.6593364987821</v>
      </c>
      <c r="Y444" s="57">
        <v>17114.1652779297</v>
      </c>
      <c r="Z444" s="57">
        <v>141717.16939764909</v>
      </c>
      <c r="AA444" s="57">
        <v>0</v>
      </c>
      <c r="AB444" s="57">
        <v>66778.76919168001</v>
      </c>
      <c r="AC444" s="57">
        <v>0</v>
      </c>
      <c r="AD444" s="57">
        <v>66778.76919168001</v>
      </c>
      <c r="AE444" s="36">
        <v>1231.1025458120412</v>
      </c>
      <c r="AF444" s="36">
        <v>7360.1725875857264</v>
      </c>
      <c r="AG444" s="36">
        <v>8591.2751333977685</v>
      </c>
      <c r="AH444" s="36">
        <v>217087.21372272688</v>
      </c>
      <c r="AI444" s="36">
        <v>0</v>
      </c>
      <c r="AJ444" s="36">
        <v>921.8573845850334</v>
      </c>
      <c r="AK444" s="36">
        <v>218009.07110731193</v>
      </c>
    </row>
    <row r="445" spans="1:37" ht="15.75" customHeight="1" x14ac:dyDescent="0.3">
      <c r="A445" s="54" t="s">
        <v>496</v>
      </c>
      <c r="B445" s="54">
        <v>444</v>
      </c>
      <c r="C445" s="54" t="s">
        <v>51</v>
      </c>
      <c r="D445" s="54">
        <v>503</v>
      </c>
      <c r="E445" s="55" t="s">
        <v>273</v>
      </c>
      <c r="F445" s="54" t="s">
        <v>182</v>
      </c>
      <c r="G445" s="54" t="s">
        <v>319</v>
      </c>
      <c r="H445" s="54">
        <v>601015</v>
      </c>
      <c r="I445" s="54">
        <v>60</v>
      </c>
      <c r="J445" s="55" t="s">
        <v>421</v>
      </c>
      <c r="K445" s="56">
        <v>2581</v>
      </c>
      <c r="L445" s="54">
        <v>12</v>
      </c>
      <c r="M445" s="57">
        <v>2581</v>
      </c>
      <c r="N445" s="58" t="s">
        <v>135</v>
      </c>
      <c r="O445" s="54" t="s">
        <v>138</v>
      </c>
      <c r="P445" s="54" t="s">
        <v>142</v>
      </c>
      <c r="Q445" s="57">
        <v>28834.808482575274</v>
      </c>
      <c r="R445" s="57">
        <v>0</v>
      </c>
      <c r="S445" s="57">
        <v>4289.1335951871924</v>
      </c>
      <c r="T445" s="57">
        <v>0</v>
      </c>
      <c r="U445" s="57">
        <v>0</v>
      </c>
      <c r="V445" s="57">
        <v>1074.0799482921493</v>
      </c>
      <c r="W445" s="57">
        <v>3022.0529011087356</v>
      </c>
      <c r="X445" s="57">
        <v>453.42535250832799</v>
      </c>
      <c r="Y445" s="57">
        <v>4549.5582019092126</v>
      </c>
      <c r="Z445" s="57">
        <v>37673.50027967168</v>
      </c>
      <c r="AA445" s="57">
        <v>0</v>
      </c>
      <c r="AB445" s="57">
        <v>17752.189029120003</v>
      </c>
      <c r="AC445" s="57">
        <v>0</v>
      </c>
      <c r="AD445" s="57">
        <v>17752.189029120003</v>
      </c>
      <c r="AE445" s="36">
        <v>327.27115776505082</v>
      </c>
      <c r="AF445" s="36">
        <v>1956.5975330681595</v>
      </c>
      <c r="AG445" s="36">
        <v>2283.8686908332102</v>
      </c>
      <c r="AH445" s="36">
        <v>57709.557999624893</v>
      </c>
      <c r="AI445" s="36">
        <v>0</v>
      </c>
      <c r="AJ445" s="36">
        <v>245.06271599690712</v>
      </c>
      <c r="AK445" s="36">
        <v>57954.620715621801</v>
      </c>
    </row>
    <row r="446" spans="1:37" ht="15.75" customHeight="1" x14ac:dyDescent="0.3">
      <c r="A446" s="54" t="s">
        <v>496</v>
      </c>
      <c r="B446" s="54">
        <v>445</v>
      </c>
      <c r="C446" s="54" t="s">
        <v>51</v>
      </c>
      <c r="D446" s="54">
        <v>503</v>
      </c>
      <c r="E446" s="55" t="s">
        <v>273</v>
      </c>
      <c r="F446" s="54" t="s">
        <v>182</v>
      </c>
      <c r="G446" s="54" t="s">
        <v>319</v>
      </c>
      <c r="H446" s="54">
        <v>601295</v>
      </c>
      <c r="I446" s="54">
        <v>60</v>
      </c>
      <c r="J446" s="55" t="s">
        <v>425</v>
      </c>
      <c r="K446" s="56">
        <v>1766</v>
      </c>
      <c r="L446" s="54">
        <v>12</v>
      </c>
      <c r="M446" s="57">
        <v>1766</v>
      </c>
      <c r="N446" s="58" t="s">
        <v>135</v>
      </c>
      <c r="O446" s="54" t="s">
        <v>138</v>
      </c>
      <c r="P446" s="54" t="s">
        <v>142</v>
      </c>
      <c r="Q446" s="57">
        <v>19729.667485559057</v>
      </c>
      <c r="R446" s="57">
        <v>0</v>
      </c>
      <c r="S446" s="57">
        <v>2934.7578183264559</v>
      </c>
      <c r="T446" s="57">
        <v>0</v>
      </c>
      <c r="U446" s="57">
        <v>0</v>
      </c>
      <c r="V446" s="57">
        <v>734.9187092924974</v>
      </c>
      <c r="W446" s="57">
        <v>2067.7820315219014</v>
      </c>
      <c r="X446" s="57">
        <v>310.24764530403223</v>
      </c>
      <c r="Y446" s="57">
        <v>3112.9483861184312</v>
      </c>
      <c r="Z446" s="57">
        <v>25777.373690003944</v>
      </c>
      <c r="AA446" s="57">
        <v>0</v>
      </c>
      <c r="AB446" s="57">
        <v>12146.596600320003</v>
      </c>
      <c r="AC446" s="57">
        <v>0</v>
      </c>
      <c r="AD446" s="57">
        <v>12146.596600320003</v>
      </c>
      <c r="AE446" s="36">
        <v>223.92904479390924</v>
      </c>
      <c r="AF446" s="36">
        <v>1338.7645266944478</v>
      </c>
      <c r="AG446" s="36">
        <v>1562.6935714883571</v>
      </c>
      <c r="AH446" s="36">
        <v>39486.663861812303</v>
      </c>
      <c r="AI446" s="36">
        <v>0</v>
      </c>
      <c r="AJ446" s="36">
        <v>167.67948719509414</v>
      </c>
      <c r="AK446" s="36">
        <v>39654.343349007395</v>
      </c>
    </row>
    <row r="447" spans="1:37" ht="15.75" customHeight="1" x14ac:dyDescent="0.3">
      <c r="A447" s="54" t="s">
        <v>496</v>
      </c>
      <c r="B447" s="54">
        <v>446</v>
      </c>
      <c r="C447" s="54" t="s">
        <v>51</v>
      </c>
      <c r="D447" s="54">
        <v>503</v>
      </c>
      <c r="E447" s="55" t="s">
        <v>273</v>
      </c>
      <c r="F447" s="54" t="s">
        <v>182</v>
      </c>
      <c r="G447" s="54" t="s">
        <v>319</v>
      </c>
      <c r="H447" s="54">
        <v>601080</v>
      </c>
      <c r="I447" s="54">
        <v>60</v>
      </c>
      <c r="J447" s="55" t="s">
        <v>422</v>
      </c>
      <c r="K447" s="56">
        <v>2347</v>
      </c>
      <c r="L447" s="54">
        <v>12</v>
      </c>
      <c r="M447" s="57">
        <v>2347</v>
      </c>
      <c r="N447" s="58" t="s">
        <v>135</v>
      </c>
      <c r="O447" s="54" t="s">
        <v>138</v>
      </c>
      <c r="P447" s="54" t="s">
        <v>142</v>
      </c>
      <c r="Q447" s="57">
        <v>26220.571680977981</v>
      </c>
      <c r="R447" s="57">
        <v>0</v>
      </c>
      <c r="S447" s="57">
        <v>3900.269875205091</v>
      </c>
      <c r="T447" s="57">
        <v>0</v>
      </c>
      <c r="U447" s="57">
        <v>0</v>
      </c>
      <c r="V447" s="57">
        <v>976.70113856709588</v>
      </c>
      <c r="W447" s="57">
        <v>2748.0659275095709</v>
      </c>
      <c r="X447" s="57">
        <v>412.31666111470196</v>
      </c>
      <c r="Y447" s="57">
        <v>4137.0837271913688</v>
      </c>
      <c r="Z447" s="57">
        <v>34257.925283374439</v>
      </c>
      <c r="AA447" s="57">
        <v>0</v>
      </c>
      <c r="AB447" s="57">
        <v>16142.730589440003</v>
      </c>
      <c r="AC447" s="57">
        <v>0</v>
      </c>
      <c r="AD447" s="57">
        <v>16142.730589440003</v>
      </c>
      <c r="AE447" s="36">
        <v>297.59992532916476</v>
      </c>
      <c r="AF447" s="36">
        <v>1779.207442894603</v>
      </c>
      <c r="AG447" s="36">
        <v>2076.8073682237678</v>
      </c>
      <c r="AH447" s="36">
        <v>52477.463241038211</v>
      </c>
      <c r="AI447" s="36">
        <v>0</v>
      </c>
      <c r="AJ447" s="36">
        <v>222.84470919982212</v>
      </c>
      <c r="AK447" s="36">
        <v>52700.307950238035</v>
      </c>
    </row>
    <row r="448" spans="1:37" ht="15.75" customHeight="1" x14ac:dyDescent="0.3">
      <c r="A448" s="54" t="s">
        <v>496</v>
      </c>
      <c r="B448" s="54">
        <v>447</v>
      </c>
      <c r="C448" s="54" t="s">
        <v>51</v>
      </c>
      <c r="D448" s="54">
        <v>503</v>
      </c>
      <c r="E448" s="55" t="s">
        <v>273</v>
      </c>
      <c r="F448" s="54" t="s">
        <v>182</v>
      </c>
      <c r="G448" s="54" t="s">
        <v>319</v>
      </c>
      <c r="H448" s="54">
        <v>601090</v>
      </c>
      <c r="I448" s="54">
        <v>60</v>
      </c>
      <c r="J448" s="55" t="s">
        <v>423</v>
      </c>
      <c r="K448" s="56">
        <v>234</v>
      </c>
      <c r="L448" s="54">
        <v>12</v>
      </c>
      <c r="M448" s="57">
        <v>234</v>
      </c>
      <c r="N448" s="58" t="s">
        <v>135</v>
      </c>
      <c r="O448" s="54" t="s">
        <v>138</v>
      </c>
      <c r="P448" s="54" t="s">
        <v>142</v>
      </c>
      <c r="Q448" s="57">
        <v>2614.2368015972934</v>
      </c>
      <c r="R448" s="57">
        <v>0</v>
      </c>
      <c r="S448" s="57">
        <v>388.86371998210109</v>
      </c>
      <c r="T448" s="57">
        <v>0</v>
      </c>
      <c r="U448" s="57">
        <v>0</v>
      </c>
      <c r="V448" s="57">
        <v>97.378809725053443</v>
      </c>
      <c r="W448" s="57">
        <v>273.98697359916468</v>
      </c>
      <c r="X448" s="57">
        <v>41.10869139362601</v>
      </c>
      <c r="Y448" s="57">
        <v>412.47447471784415</v>
      </c>
      <c r="Z448" s="57">
        <v>3415.5749962972386</v>
      </c>
      <c r="AA448" s="57">
        <v>0</v>
      </c>
      <c r="AB448" s="57">
        <v>1609.4584396800003</v>
      </c>
      <c r="AC448" s="57">
        <v>0</v>
      </c>
      <c r="AD448" s="57">
        <v>1609.4584396800003</v>
      </c>
      <c r="AE448" s="36">
        <v>29.671232435886051</v>
      </c>
      <c r="AF448" s="36">
        <v>177.39009017355647</v>
      </c>
      <c r="AG448" s="36">
        <v>207.06132260944253</v>
      </c>
      <c r="AH448" s="36">
        <v>5232.0947585866816</v>
      </c>
      <c r="AI448" s="36">
        <v>0</v>
      </c>
      <c r="AJ448" s="36">
        <v>22.218006797084954</v>
      </c>
      <c r="AK448" s="36">
        <v>5254.3127653837664</v>
      </c>
    </row>
    <row r="449" spans="1:37" ht="15.75" customHeight="1" x14ac:dyDescent="0.3">
      <c r="A449" s="54" t="s">
        <v>496</v>
      </c>
      <c r="B449" s="54">
        <v>448</v>
      </c>
      <c r="C449" s="54" t="s">
        <v>51</v>
      </c>
      <c r="D449" s="54">
        <v>503</v>
      </c>
      <c r="E449" s="55" t="s">
        <v>273</v>
      </c>
      <c r="F449" s="54" t="s">
        <v>182</v>
      </c>
      <c r="G449" s="54" t="s">
        <v>319</v>
      </c>
      <c r="H449" s="54">
        <v>601200</v>
      </c>
      <c r="I449" s="54">
        <v>60</v>
      </c>
      <c r="J449" s="55" t="s">
        <v>424</v>
      </c>
      <c r="K449" s="56">
        <v>302</v>
      </c>
      <c r="L449" s="54">
        <v>12</v>
      </c>
      <c r="M449" s="57">
        <v>302</v>
      </c>
      <c r="N449" s="58" t="s">
        <v>135</v>
      </c>
      <c r="O449" s="54" t="s">
        <v>138</v>
      </c>
      <c r="P449" s="54" t="s">
        <v>142</v>
      </c>
      <c r="Q449" s="57">
        <v>3373.9295473606094</v>
      </c>
      <c r="R449" s="57">
        <v>0</v>
      </c>
      <c r="S449" s="57">
        <v>501.86685228459203</v>
      </c>
      <c r="T449" s="57">
        <v>0</v>
      </c>
      <c r="U449" s="57">
        <v>0</v>
      </c>
      <c r="V449" s="57">
        <v>125.67692537165017</v>
      </c>
      <c r="W449" s="57">
        <v>353.60711977328094</v>
      </c>
      <c r="X449" s="57">
        <v>53.054806841346391</v>
      </c>
      <c r="Y449" s="57">
        <v>532.33885198627752</v>
      </c>
      <c r="Z449" s="57">
        <v>4408.1352516314792</v>
      </c>
      <c r="AA449" s="57">
        <v>0</v>
      </c>
      <c r="AB449" s="57">
        <v>2077.1643110400005</v>
      </c>
      <c r="AC449" s="57">
        <v>0</v>
      </c>
      <c r="AD449" s="57">
        <v>2077.1643110400005</v>
      </c>
      <c r="AE449" s="36">
        <v>38.293641861699086</v>
      </c>
      <c r="AF449" s="36">
        <v>228.93934714706864</v>
      </c>
      <c r="AG449" s="36">
        <v>267.23298900876773</v>
      </c>
      <c r="AH449" s="36">
        <v>6752.5325516802477</v>
      </c>
      <c r="AI449" s="36">
        <v>0</v>
      </c>
      <c r="AJ449" s="36">
        <v>28.67452159281904</v>
      </c>
      <c r="AK449" s="36">
        <v>6781.2070732730672</v>
      </c>
    </row>
    <row r="450" spans="1:37" ht="15.75" customHeight="1" x14ac:dyDescent="0.3">
      <c r="A450" s="54" t="s">
        <v>496</v>
      </c>
      <c r="B450" s="54">
        <v>449</v>
      </c>
      <c r="C450" s="54" t="s">
        <v>51</v>
      </c>
      <c r="D450" s="54">
        <v>503</v>
      </c>
      <c r="E450" s="55" t="s">
        <v>273</v>
      </c>
      <c r="F450" s="54" t="s">
        <v>182</v>
      </c>
      <c r="G450" s="54" t="s">
        <v>319</v>
      </c>
      <c r="H450" s="54">
        <v>601295</v>
      </c>
      <c r="I450" s="54">
        <v>60</v>
      </c>
      <c r="J450" s="55" t="s">
        <v>425</v>
      </c>
      <c r="K450" s="56">
        <v>219</v>
      </c>
      <c r="L450" s="54">
        <v>12</v>
      </c>
      <c r="M450" s="57">
        <v>219</v>
      </c>
      <c r="N450" s="58" t="s">
        <v>135</v>
      </c>
      <c r="O450" s="54" t="s">
        <v>138</v>
      </c>
      <c r="P450" s="54" t="s">
        <v>142</v>
      </c>
      <c r="Q450" s="57">
        <v>2446.6575194436205</v>
      </c>
      <c r="R450" s="57">
        <v>0</v>
      </c>
      <c r="S450" s="57">
        <v>363.93655844478695</v>
      </c>
      <c r="T450" s="57">
        <v>0</v>
      </c>
      <c r="U450" s="57">
        <v>0</v>
      </c>
      <c r="V450" s="57">
        <v>91.13657833242182</v>
      </c>
      <c r="W450" s="57">
        <v>256.42370606075673</v>
      </c>
      <c r="X450" s="57">
        <v>38.473518868393583</v>
      </c>
      <c r="Y450" s="57">
        <v>386.03380326157213</v>
      </c>
      <c r="Z450" s="57">
        <v>3196.6278811499797</v>
      </c>
      <c r="AA450" s="57">
        <v>0</v>
      </c>
      <c r="AB450" s="57">
        <v>1506.2880268800004</v>
      </c>
      <c r="AC450" s="57">
        <v>0</v>
      </c>
      <c r="AD450" s="57">
        <v>1506.2880268800004</v>
      </c>
      <c r="AE450" s="36">
        <v>27.769230356662582</v>
      </c>
      <c r="AF450" s="36">
        <v>166.01893054704647</v>
      </c>
      <c r="AG450" s="36">
        <v>193.78816090370904</v>
      </c>
      <c r="AH450" s="36">
        <v>4896.7040689336891</v>
      </c>
      <c r="AI450" s="36">
        <v>0</v>
      </c>
      <c r="AJ450" s="36">
        <v>20.793775592143607</v>
      </c>
      <c r="AK450" s="36">
        <v>4917.497844525833</v>
      </c>
    </row>
    <row r="451" spans="1:37" ht="15.75" customHeight="1" x14ac:dyDescent="0.3">
      <c r="A451" s="54" t="s">
        <v>496</v>
      </c>
      <c r="B451" s="54">
        <v>450</v>
      </c>
      <c r="C451" s="54" t="s">
        <v>51</v>
      </c>
      <c r="D451" s="54">
        <v>503</v>
      </c>
      <c r="E451" s="55" t="s">
        <v>273</v>
      </c>
      <c r="F451" s="54" t="s">
        <v>182</v>
      </c>
      <c r="G451" s="54" t="s">
        <v>319</v>
      </c>
      <c r="H451" s="54">
        <v>601400</v>
      </c>
      <c r="I451" s="54">
        <v>60</v>
      </c>
      <c r="J451" s="55" t="s">
        <v>426</v>
      </c>
      <c r="K451" s="56">
        <v>679</v>
      </c>
      <c r="L451" s="54">
        <v>12</v>
      </c>
      <c r="M451" s="57">
        <v>679</v>
      </c>
      <c r="N451" s="58" t="s">
        <v>135</v>
      </c>
      <c r="O451" s="54" t="s">
        <v>138</v>
      </c>
      <c r="P451" s="54" t="s">
        <v>142</v>
      </c>
      <c r="Q451" s="57">
        <v>7585.755505489582</v>
      </c>
      <c r="R451" s="57">
        <v>0</v>
      </c>
      <c r="S451" s="57">
        <v>1128.3695122557549</v>
      </c>
      <c r="T451" s="57">
        <v>0</v>
      </c>
      <c r="U451" s="57">
        <v>0</v>
      </c>
      <c r="V451" s="57">
        <v>282.56500770645852</v>
      </c>
      <c r="W451" s="57">
        <v>795.03057723860184</v>
      </c>
      <c r="X451" s="57">
        <v>119.28547630885497</v>
      </c>
      <c r="Y451" s="57">
        <v>1196.8810612539153</v>
      </c>
      <c r="Z451" s="57">
        <v>9911.0060789992513</v>
      </c>
      <c r="AA451" s="57">
        <v>0</v>
      </c>
      <c r="AB451" s="57">
        <v>4670.1806860800007</v>
      </c>
      <c r="AC451" s="57">
        <v>0</v>
      </c>
      <c r="AD451" s="57">
        <v>4670.1806860800007</v>
      </c>
      <c r="AE451" s="36">
        <v>86.097294119515496</v>
      </c>
      <c r="AF451" s="36">
        <v>514.73449242668744</v>
      </c>
      <c r="AG451" s="36">
        <v>600.83178654620292</v>
      </c>
      <c r="AH451" s="36">
        <v>15182.018551625455</v>
      </c>
      <c r="AI451" s="36">
        <v>0</v>
      </c>
      <c r="AJ451" s="36">
        <v>64.470199210344788</v>
      </c>
      <c r="AK451" s="36">
        <v>15246.488750835801</v>
      </c>
    </row>
    <row r="452" spans="1:37" ht="15.75" customHeight="1" x14ac:dyDescent="0.3">
      <c r="A452" s="54" t="s">
        <v>496</v>
      </c>
      <c r="B452" s="54">
        <v>451</v>
      </c>
      <c r="C452" s="54" t="s">
        <v>47</v>
      </c>
      <c r="D452" s="54">
        <v>503</v>
      </c>
      <c r="E452" s="55" t="s">
        <v>273</v>
      </c>
      <c r="F452" s="54" t="s">
        <v>182</v>
      </c>
      <c r="G452" s="54" t="s">
        <v>316</v>
      </c>
      <c r="H452" s="54">
        <v>706201</v>
      </c>
      <c r="I452" s="54">
        <v>72</v>
      </c>
      <c r="J452" s="55" t="s">
        <v>416</v>
      </c>
      <c r="K452" s="56">
        <v>14293</v>
      </c>
      <c r="L452" s="54">
        <v>12</v>
      </c>
      <c r="M452" s="57">
        <v>14293</v>
      </c>
      <c r="N452" s="58" t="s">
        <v>135</v>
      </c>
      <c r="O452" s="54" t="s">
        <v>138</v>
      </c>
      <c r="P452" s="54" t="s">
        <v>142</v>
      </c>
      <c r="Q452" s="57">
        <v>159680.71198816286</v>
      </c>
      <c r="R452" s="57">
        <v>0</v>
      </c>
      <c r="S452" s="57">
        <v>23752.2613235221</v>
      </c>
      <c r="T452" s="57">
        <v>0</v>
      </c>
      <c r="U452" s="57">
        <v>0</v>
      </c>
      <c r="V452" s="57">
        <v>5948.0142196589268</v>
      </c>
      <c r="W452" s="57">
        <v>16735.452195097696</v>
      </c>
      <c r="X452" s="57">
        <v>2510.9680602098147</v>
      </c>
      <c r="Y452" s="57">
        <v>25194.434474966438</v>
      </c>
      <c r="Z452" s="57">
        <v>208627.4077866514</v>
      </c>
      <c r="AA452" s="57">
        <v>0</v>
      </c>
      <c r="AB452" s="57">
        <v>98307.647343360019</v>
      </c>
      <c r="AC452" s="57">
        <v>0</v>
      </c>
      <c r="AD452" s="57">
        <v>98307.647343360019</v>
      </c>
      <c r="AE452" s="36">
        <v>1812.3543812227319</v>
      </c>
      <c r="AF452" s="36">
        <v>10835.198969447192</v>
      </c>
      <c r="AG452" s="36">
        <v>12647.553350669925</v>
      </c>
      <c r="AH452" s="36">
        <v>319582.60848068132</v>
      </c>
      <c r="AI452" s="36">
        <v>0</v>
      </c>
      <c r="AJ452" s="36">
        <v>1357.1024408151077</v>
      </c>
      <c r="AK452" s="36">
        <v>320939.71092149644</v>
      </c>
    </row>
    <row r="453" spans="1:37" ht="15.75" customHeight="1" x14ac:dyDescent="0.3">
      <c r="A453" s="54" t="s">
        <v>496</v>
      </c>
      <c r="B453" s="54">
        <v>452</v>
      </c>
      <c r="C453" s="54" t="s">
        <v>47</v>
      </c>
      <c r="D453" s="54">
        <v>503</v>
      </c>
      <c r="E453" s="55" t="s">
        <v>273</v>
      </c>
      <c r="F453" s="54" t="s">
        <v>182</v>
      </c>
      <c r="G453" s="54" t="s">
        <v>319</v>
      </c>
      <c r="H453" s="54">
        <v>702000</v>
      </c>
      <c r="I453" s="54">
        <v>72</v>
      </c>
      <c r="J453" s="55" t="s">
        <v>430</v>
      </c>
      <c r="K453" s="56">
        <v>1132</v>
      </c>
      <c r="L453" s="54">
        <v>12</v>
      </c>
      <c r="M453" s="57">
        <v>1132</v>
      </c>
      <c r="N453" s="58" t="s">
        <v>135</v>
      </c>
      <c r="O453" s="54" t="s">
        <v>138</v>
      </c>
      <c r="P453" s="54" t="s">
        <v>142</v>
      </c>
      <c r="Q453" s="57">
        <v>12646.649826530494</v>
      </c>
      <c r="R453" s="57">
        <v>0</v>
      </c>
      <c r="S453" s="57">
        <v>1881.169790682643</v>
      </c>
      <c r="T453" s="57">
        <v>0</v>
      </c>
      <c r="U453" s="57">
        <v>0</v>
      </c>
      <c r="V453" s="57">
        <v>471.08039576393378</v>
      </c>
      <c r="W453" s="57">
        <v>1325.4412568985233</v>
      </c>
      <c r="X453" s="57">
        <v>198.86768657087455</v>
      </c>
      <c r="Y453" s="57">
        <v>1995.3893392333318</v>
      </c>
      <c r="Z453" s="57">
        <v>16523.20895644647</v>
      </c>
      <c r="AA453" s="57">
        <v>0</v>
      </c>
      <c r="AB453" s="57">
        <v>7785.9271526400016</v>
      </c>
      <c r="AC453" s="57">
        <v>0</v>
      </c>
      <c r="AD453" s="57">
        <v>7785.9271526400016</v>
      </c>
      <c r="AE453" s="36">
        <v>143.53775691206411</v>
      </c>
      <c r="AF453" s="36">
        <v>858.14351314729038</v>
      </c>
      <c r="AG453" s="36">
        <v>1001.6812700593545</v>
      </c>
      <c r="AH453" s="36">
        <v>25310.817379145825</v>
      </c>
      <c r="AI453" s="36">
        <v>0</v>
      </c>
      <c r="AJ453" s="36">
        <v>107.48198159957336</v>
      </c>
      <c r="AK453" s="36">
        <v>25418.299360745397</v>
      </c>
    </row>
    <row r="454" spans="1:37" ht="15.75" customHeight="1" x14ac:dyDescent="0.3">
      <c r="A454" s="54" t="s">
        <v>496</v>
      </c>
      <c r="B454" s="54">
        <v>453</v>
      </c>
      <c r="C454" s="54" t="s">
        <v>47</v>
      </c>
      <c r="D454" s="54">
        <v>503</v>
      </c>
      <c r="E454" s="55" t="s">
        <v>273</v>
      </c>
      <c r="F454" s="54" t="s">
        <v>182</v>
      </c>
      <c r="G454" s="54" t="s">
        <v>319</v>
      </c>
      <c r="H454" s="54">
        <v>702001</v>
      </c>
      <c r="I454" s="54">
        <v>72</v>
      </c>
      <c r="J454" s="55" t="s">
        <v>431</v>
      </c>
      <c r="K454" s="56">
        <v>53</v>
      </c>
      <c r="L454" s="54">
        <v>12</v>
      </c>
      <c r="M454" s="57">
        <v>53</v>
      </c>
      <c r="N454" s="58" t="s">
        <v>135</v>
      </c>
      <c r="O454" s="54" t="s">
        <v>138</v>
      </c>
      <c r="P454" s="54" t="s">
        <v>142</v>
      </c>
      <c r="Q454" s="57">
        <v>592.1134636096433</v>
      </c>
      <c r="R454" s="57">
        <v>0</v>
      </c>
      <c r="S454" s="57">
        <v>88.075970765176749</v>
      </c>
      <c r="T454" s="57">
        <v>0</v>
      </c>
      <c r="U454" s="57">
        <v>0</v>
      </c>
      <c r="V454" s="57">
        <v>22.055884253965097</v>
      </c>
      <c r="W454" s="57">
        <v>62.056878635708252</v>
      </c>
      <c r="X454" s="57">
        <v>9.3109429224879445</v>
      </c>
      <c r="Y454" s="57">
        <v>93.423705812161288</v>
      </c>
      <c r="Z454" s="57">
        <v>773.61314018698135</v>
      </c>
      <c r="AA454" s="57">
        <v>0</v>
      </c>
      <c r="AB454" s="57">
        <v>364.53545856000011</v>
      </c>
      <c r="AC454" s="57">
        <v>0</v>
      </c>
      <c r="AD454" s="57">
        <v>364.53545856000011</v>
      </c>
      <c r="AE454" s="36">
        <v>6.7204073465895746</v>
      </c>
      <c r="AF454" s="36">
        <v>40.178097347002115</v>
      </c>
      <c r="AG454" s="36">
        <v>46.89850469359169</v>
      </c>
      <c r="AH454" s="36">
        <v>1185.0471034405732</v>
      </c>
      <c r="AI454" s="36">
        <v>0</v>
      </c>
      <c r="AJ454" s="36">
        <v>5.0322835907927459</v>
      </c>
      <c r="AK454" s="36">
        <v>1190.079387031366</v>
      </c>
    </row>
    <row r="455" spans="1:37" ht="15.75" customHeight="1" x14ac:dyDescent="0.3">
      <c r="A455" s="54" t="s">
        <v>496</v>
      </c>
      <c r="B455" s="54">
        <v>454</v>
      </c>
      <c r="C455" s="54" t="s">
        <v>47</v>
      </c>
      <c r="D455" s="54">
        <v>503</v>
      </c>
      <c r="E455" s="55" t="s">
        <v>273</v>
      </c>
      <c r="F455" s="54" t="s">
        <v>182</v>
      </c>
      <c r="G455" s="54" t="s">
        <v>319</v>
      </c>
      <c r="H455" s="54">
        <v>704050</v>
      </c>
      <c r="I455" s="54">
        <v>72</v>
      </c>
      <c r="J455" s="55" t="s">
        <v>410</v>
      </c>
      <c r="K455" s="56">
        <v>3420</v>
      </c>
      <c r="L455" s="54">
        <v>12</v>
      </c>
      <c r="M455" s="57">
        <v>3420</v>
      </c>
      <c r="N455" s="58" t="s">
        <v>135</v>
      </c>
      <c r="O455" s="54" t="s">
        <v>138</v>
      </c>
      <c r="P455" s="54" t="s">
        <v>142</v>
      </c>
      <c r="Q455" s="57">
        <v>38208.076331037366</v>
      </c>
      <c r="R455" s="57">
        <v>0</v>
      </c>
      <c r="S455" s="57">
        <v>5683.3928305076324</v>
      </c>
      <c r="T455" s="57">
        <v>0</v>
      </c>
      <c r="U455" s="57">
        <v>0</v>
      </c>
      <c r="V455" s="57">
        <v>1423.2287575200121</v>
      </c>
      <c r="W455" s="57">
        <v>4004.4249987570229</v>
      </c>
      <c r="X455" s="57">
        <v>600.81933575299558</v>
      </c>
      <c r="Y455" s="57">
        <v>6028.4730920300308</v>
      </c>
      <c r="Z455" s="57">
        <v>49919.942253575027</v>
      </c>
      <c r="AA455" s="57">
        <v>0</v>
      </c>
      <c r="AB455" s="57">
        <v>23522.854118400006</v>
      </c>
      <c r="AC455" s="57">
        <v>0</v>
      </c>
      <c r="AD455" s="57">
        <v>23522.854118400006</v>
      </c>
      <c r="AE455" s="36">
        <v>433.65647406294994</v>
      </c>
      <c r="AF455" s="36">
        <v>2592.6243948442871</v>
      </c>
      <c r="AG455" s="36">
        <v>3026.2808689072372</v>
      </c>
      <c r="AH455" s="36">
        <v>76469.077240882281</v>
      </c>
      <c r="AI455" s="36">
        <v>0</v>
      </c>
      <c r="AJ455" s="36">
        <v>324.72471472662619</v>
      </c>
      <c r="AK455" s="36">
        <v>76793.801955608913</v>
      </c>
    </row>
    <row r="456" spans="1:37" ht="15.75" customHeight="1" x14ac:dyDescent="0.3">
      <c r="A456" s="54" t="s">
        <v>496</v>
      </c>
      <c r="B456" s="54">
        <v>455</v>
      </c>
      <c r="C456" s="54" t="s">
        <v>47</v>
      </c>
      <c r="D456" s="54">
        <v>503</v>
      </c>
      <c r="E456" s="55" t="s">
        <v>273</v>
      </c>
      <c r="F456" s="54" t="s">
        <v>182</v>
      </c>
      <c r="G456" s="54" t="s">
        <v>319</v>
      </c>
      <c r="H456" s="54">
        <v>704051</v>
      </c>
      <c r="I456" s="54">
        <v>72</v>
      </c>
      <c r="J456" s="55" t="s">
        <v>535</v>
      </c>
      <c r="K456" s="56">
        <v>440</v>
      </c>
      <c r="L456" s="54">
        <v>12</v>
      </c>
      <c r="M456" s="57">
        <v>440</v>
      </c>
      <c r="N456" s="58" t="s">
        <v>135</v>
      </c>
      <c r="O456" s="54" t="s">
        <v>138</v>
      </c>
      <c r="P456" s="54" t="s">
        <v>142</v>
      </c>
      <c r="Q456" s="57">
        <v>4915.6589431743978</v>
      </c>
      <c r="R456" s="57">
        <v>0</v>
      </c>
      <c r="S456" s="57">
        <v>731.19673842788245</v>
      </c>
      <c r="T456" s="57">
        <v>0</v>
      </c>
      <c r="U456" s="57">
        <v>0</v>
      </c>
      <c r="V456" s="57">
        <v>183.10545418386118</v>
      </c>
      <c r="W456" s="57">
        <v>515.18918112663459</v>
      </c>
      <c r="X456" s="57">
        <v>77.298394073484815</v>
      </c>
      <c r="Y456" s="57">
        <v>775.59302938398059</v>
      </c>
      <c r="Z456" s="57">
        <v>6422.4487109862603</v>
      </c>
      <c r="AA456" s="57">
        <v>0</v>
      </c>
      <c r="AB456" s="57">
        <v>3026.3321088000007</v>
      </c>
      <c r="AC456" s="57">
        <v>0</v>
      </c>
      <c r="AD456" s="57">
        <v>3026.3321088000007</v>
      </c>
      <c r="AE456" s="36">
        <v>55.792060990554972</v>
      </c>
      <c r="AF456" s="36">
        <v>333.55401571096093</v>
      </c>
      <c r="AG456" s="36">
        <v>389.34607670151593</v>
      </c>
      <c r="AH456" s="36">
        <v>9838.1268964877781</v>
      </c>
      <c r="AI456" s="36">
        <v>0</v>
      </c>
      <c r="AJ456" s="36">
        <v>41.777448678279399</v>
      </c>
      <c r="AK456" s="36">
        <v>9879.9043451660582</v>
      </c>
    </row>
    <row r="457" spans="1:37" ht="15.75" customHeight="1" x14ac:dyDescent="0.3">
      <c r="A457" s="54" t="s">
        <v>496</v>
      </c>
      <c r="B457" s="54">
        <v>456</v>
      </c>
      <c r="C457" s="54" t="s">
        <v>47</v>
      </c>
      <c r="D457" s="54">
        <v>503</v>
      </c>
      <c r="E457" s="55" t="s">
        <v>273</v>
      </c>
      <c r="F457" s="54" t="s">
        <v>182</v>
      </c>
      <c r="G457" s="54" t="s">
        <v>319</v>
      </c>
      <c r="H457" s="54">
        <v>705003</v>
      </c>
      <c r="I457" s="54">
        <v>72</v>
      </c>
      <c r="J457" s="55" t="s">
        <v>507</v>
      </c>
      <c r="K457" s="56">
        <v>1053</v>
      </c>
      <c r="L457" s="54">
        <v>12</v>
      </c>
      <c r="M457" s="57">
        <v>1053</v>
      </c>
      <c r="N457" s="58" t="s">
        <v>135</v>
      </c>
      <c r="O457" s="54" t="s">
        <v>138</v>
      </c>
      <c r="P457" s="54" t="s">
        <v>142</v>
      </c>
      <c r="Q457" s="57">
        <v>11764.06560718782</v>
      </c>
      <c r="R457" s="57">
        <v>0</v>
      </c>
      <c r="S457" s="57">
        <v>1749.8867399194551</v>
      </c>
      <c r="T457" s="57">
        <v>0</v>
      </c>
      <c r="U457" s="57">
        <v>0</v>
      </c>
      <c r="V457" s="57">
        <v>438.20464376274049</v>
      </c>
      <c r="W457" s="57">
        <v>1232.9413811962413</v>
      </c>
      <c r="X457" s="57">
        <v>184.98911127131706</v>
      </c>
      <c r="Y457" s="57">
        <v>1856.1351362302989</v>
      </c>
      <c r="Z457" s="57">
        <v>15370.087483337575</v>
      </c>
      <c r="AA457" s="57">
        <v>0</v>
      </c>
      <c r="AB457" s="57">
        <v>7242.5629785600013</v>
      </c>
      <c r="AC457" s="57">
        <v>0</v>
      </c>
      <c r="AD457" s="57">
        <v>7242.5629785600013</v>
      </c>
      <c r="AE457" s="36">
        <v>133.52054596148722</v>
      </c>
      <c r="AF457" s="36">
        <v>798.25540578100424</v>
      </c>
      <c r="AG457" s="36">
        <v>931.77595174249143</v>
      </c>
      <c r="AH457" s="36">
        <v>23544.426413640067</v>
      </c>
      <c r="AI457" s="36">
        <v>0</v>
      </c>
      <c r="AJ457" s="36">
        <v>99.981030586882284</v>
      </c>
      <c r="AK457" s="36">
        <v>23644.407444226948</v>
      </c>
    </row>
    <row r="458" spans="1:37" ht="15.75" customHeight="1" x14ac:dyDescent="0.3">
      <c r="A458" s="54" t="s">
        <v>496</v>
      </c>
      <c r="B458" s="54">
        <v>457</v>
      </c>
      <c r="C458" s="54" t="s">
        <v>47</v>
      </c>
      <c r="D458" s="54">
        <v>503</v>
      </c>
      <c r="E458" s="55" t="s">
        <v>273</v>
      </c>
      <c r="F458" s="54" t="s">
        <v>182</v>
      </c>
      <c r="G458" s="54" t="s">
        <v>319</v>
      </c>
      <c r="H458" s="54">
        <v>705100</v>
      </c>
      <c r="I458" s="54">
        <v>72</v>
      </c>
      <c r="J458" s="55" t="s">
        <v>432</v>
      </c>
      <c r="K458" s="56">
        <v>3387</v>
      </c>
      <c r="L458" s="54">
        <v>12</v>
      </c>
      <c r="M458" s="57">
        <v>3387</v>
      </c>
      <c r="N458" s="58" t="s">
        <v>135</v>
      </c>
      <c r="O458" s="54" t="s">
        <v>138</v>
      </c>
      <c r="P458" s="54" t="s">
        <v>142</v>
      </c>
      <c r="Q458" s="57">
        <v>37839.401910299282</v>
      </c>
      <c r="R458" s="57">
        <v>0</v>
      </c>
      <c r="S458" s="57">
        <v>5628.5530751255401</v>
      </c>
      <c r="T458" s="57">
        <v>0</v>
      </c>
      <c r="U458" s="57">
        <v>0</v>
      </c>
      <c r="V458" s="57">
        <v>1409.4958484562223</v>
      </c>
      <c r="W458" s="57">
        <v>3965.7858101725251</v>
      </c>
      <c r="X458" s="57">
        <v>595.0219561974842</v>
      </c>
      <c r="Y458" s="57">
        <v>5970.3036148262318</v>
      </c>
      <c r="Z458" s="57">
        <v>49438.258600251058</v>
      </c>
      <c r="AA458" s="57">
        <v>0</v>
      </c>
      <c r="AB458" s="57">
        <v>23295.879210240004</v>
      </c>
      <c r="AC458" s="57">
        <v>0</v>
      </c>
      <c r="AD458" s="57">
        <v>23295.879210240004</v>
      </c>
      <c r="AE458" s="36">
        <v>429.47206948865835</v>
      </c>
      <c r="AF458" s="36">
        <v>2567.6078436659654</v>
      </c>
      <c r="AG458" s="36">
        <v>2997.0799131546237</v>
      </c>
      <c r="AH458" s="36">
        <v>75731.217723645677</v>
      </c>
      <c r="AI458" s="36">
        <v>0</v>
      </c>
      <c r="AJ458" s="36">
        <v>321.59140607575523</v>
      </c>
      <c r="AK458" s="36">
        <v>76052.809129721427</v>
      </c>
    </row>
    <row r="459" spans="1:37" ht="15.75" customHeight="1" x14ac:dyDescent="0.3">
      <c r="A459" s="54" t="s">
        <v>496</v>
      </c>
      <c r="B459" s="54">
        <v>458</v>
      </c>
      <c r="C459" s="54" t="s">
        <v>47</v>
      </c>
      <c r="D459" s="54">
        <v>503</v>
      </c>
      <c r="E459" s="55" t="s">
        <v>273</v>
      </c>
      <c r="F459" s="54" t="s">
        <v>182</v>
      </c>
      <c r="G459" s="54" t="s">
        <v>319</v>
      </c>
      <c r="H459" s="54">
        <v>705200</v>
      </c>
      <c r="I459" s="54">
        <v>72</v>
      </c>
      <c r="J459" s="55" t="s">
        <v>433</v>
      </c>
      <c r="K459" s="56">
        <v>3178</v>
      </c>
      <c r="L459" s="54">
        <v>12</v>
      </c>
      <c r="M459" s="57">
        <v>3178</v>
      </c>
      <c r="N459" s="58" t="s">
        <v>135</v>
      </c>
      <c r="O459" s="54" t="s">
        <v>138</v>
      </c>
      <c r="P459" s="54" t="s">
        <v>142</v>
      </c>
      <c r="Q459" s="57">
        <v>35504.463912291445</v>
      </c>
      <c r="R459" s="57">
        <v>0</v>
      </c>
      <c r="S459" s="57">
        <v>5281.2346243722959</v>
      </c>
      <c r="T459" s="57">
        <v>0</v>
      </c>
      <c r="U459" s="57">
        <v>0</v>
      </c>
      <c r="V459" s="57">
        <v>1322.5207577188883</v>
      </c>
      <c r="W459" s="57">
        <v>3721.0709491373736</v>
      </c>
      <c r="X459" s="57">
        <v>558.30521901257896</v>
      </c>
      <c r="Y459" s="57">
        <v>5601.8969258688412</v>
      </c>
      <c r="Z459" s="57">
        <v>46387.595462532583</v>
      </c>
      <c r="AA459" s="57">
        <v>0</v>
      </c>
      <c r="AB459" s="57">
        <v>21858.371458560006</v>
      </c>
      <c r="AC459" s="57">
        <v>0</v>
      </c>
      <c r="AD459" s="57">
        <v>21858.371458560006</v>
      </c>
      <c r="AE459" s="36">
        <v>402.97084051814471</v>
      </c>
      <c r="AF459" s="36">
        <v>2409.1696862032586</v>
      </c>
      <c r="AG459" s="36">
        <v>2812.1405267214031</v>
      </c>
      <c r="AH459" s="36">
        <v>71058.107447813993</v>
      </c>
      <c r="AI459" s="36">
        <v>0</v>
      </c>
      <c r="AJ459" s="36">
        <v>301.74711795357257</v>
      </c>
      <c r="AK459" s="36">
        <v>71359.854565767571</v>
      </c>
    </row>
    <row r="460" spans="1:37" ht="15.75" customHeight="1" x14ac:dyDescent="0.3">
      <c r="A460" s="54" t="s">
        <v>496</v>
      </c>
      <c r="B460" s="54">
        <v>459</v>
      </c>
      <c r="C460" s="54" t="s">
        <v>47</v>
      </c>
      <c r="D460" s="54">
        <v>503</v>
      </c>
      <c r="E460" s="55" t="s">
        <v>273</v>
      </c>
      <c r="F460" s="54" t="s">
        <v>182</v>
      </c>
      <c r="G460" s="54" t="s">
        <v>319</v>
      </c>
      <c r="H460" s="54">
        <v>705250</v>
      </c>
      <c r="I460" s="54">
        <v>72</v>
      </c>
      <c r="J460" s="55" t="s">
        <v>434</v>
      </c>
      <c r="K460" s="56">
        <v>385</v>
      </c>
      <c r="L460" s="54">
        <v>12</v>
      </c>
      <c r="M460" s="57">
        <v>385</v>
      </c>
      <c r="N460" s="58" t="s">
        <v>135</v>
      </c>
      <c r="O460" s="54" t="s">
        <v>138</v>
      </c>
      <c r="P460" s="54" t="s">
        <v>142</v>
      </c>
      <c r="Q460" s="57">
        <v>4301.2015752775978</v>
      </c>
      <c r="R460" s="57">
        <v>0</v>
      </c>
      <c r="S460" s="57">
        <v>639.79714612439716</v>
      </c>
      <c r="T460" s="57">
        <v>0</v>
      </c>
      <c r="U460" s="57">
        <v>0</v>
      </c>
      <c r="V460" s="57">
        <v>160.21727241087854</v>
      </c>
      <c r="W460" s="57">
        <v>450.79053348580521</v>
      </c>
      <c r="X460" s="57">
        <v>67.636094814299213</v>
      </c>
      <c r="Y460" s="57">
        <v>678.64390071098296</v>
      </c>
      <c r="Z460" s="57">
        <v>5619.6426221129777</v>
      </c>
      <c r="AA460" s="57">
        <v>0</v>
      </c>
      <c r="AB460" s="57">
        <v>2648.0405952000006</v>
      </c>
      <c r="AC460" s="57">
        <v>0</v>
      </c>
      <c r="AD460" s="57">
        <v>2648.0405952000006</v>
      </c>
      <c r="AE460" s="36">
        <v>48.81805336673559</v>
      </c>
      <c r="AF460" s="36">
        <v>291.85976374709082</v>
      </c>
      <c r="AG460" s="36">
        <v>340.67781711382639</v>
      </c>
      <c r="AH460" s="36">
        <v>8608.3610344268054</v>
      </c>
      <c r="AI460" s="36">
        <v>0</v>
      </c>
      <c r="AJ460" s="36">
        <v>36.55526759349447</v>
      </c>
      <c r="AK460" s="36">
        <v>8644.9163020202996</v>
      </c>
    </row>
    <row r="461" spans="1:37" ht="15.75" customHeight="1" x14ac:dyDescent="0.3">
      <c r="A461" s="54" t="s">
        <v>496</v>
      </c>
      <c r="B461" s="54">
        <v>460</v>
      </c>
      <c r="C461" s="54" t="s">
        <v>52</v>
      </c>
      <c r="D461" s="54">
        <v>503</v>
      </c>
      <c r="E461" s="55" t="s">
        <v>273</v>
      </c>
      <c r="F461" s="54" t="s">
        <v>182</v>
      </c>
      <c r="G461" s="54" t="s">
        <v>321</v>
      </c>
      <c r="H461" s="54">
        <v>107500</v>
      </c>
      <c r="I461" s="54">
        <v>10</v>
      </c>
      <c r="J461" s="55" t="s">
        <v>355</v>
      </c>
      <c r="K461" s="56">
        <v>2511</v>
      </c>
      <c r="L461" s="54">
        <v>12</v>
      </c>
      <c r="M461" s="57">
        <v>2511</v>
      </c>
      <c r="N461" s="58" t="s">
        <v>135</v>
      </c>
      <c r="O461" s="54" t="s">
        <v>138</v>
      </c>
      <c r="P461" s="54" t="s">
        <v>142</v>
      </c>
      <c r="Q461" s="57">
        <v>28052.771832524799</v>
      </c>
      <c r="R461" s="57">
        <v>0</v>
      </c>
      <c r="S461" s="57">
        <v>4172.8068413463925</v>
      </c>
      <c r="T461" s="57">
        <v>0</v>
      </c>
      <c r="U461" s="57">
        <v>0</v>
      </c>
      <c r="V461" s="57">
        <v>1044.949535126535</v>
      </c>
      <c r="W461" s="57">
        <v>2940.0909859294984</v>
      </c>
      <c r="X461" s="57">
        <v>441.12788072390993</v>
      </c>
      <c r="Y461" s="57">
        <v>4426.1684017799435</v>
      </c>
      <c r="Z461" s="57">
        <v>36651.747075651132</v>
      </c>
      <c r="AA461" s="57">
        <v>0</v>
      </c>
      <c r="AB461" s="57">
        <v>17270.727102720004</v>
      </c>
      <c r="AC461" s="57">
        <v>0</v>
      </c>
      <c r="AD461" s="57">
        <v>17270.727102720004</v>
      </c>
      <c r="AE461" s="36">
        <v>318.39514806200805</v>
      </c>
      <c r="AF461" s="36">
        <v>1903.5321214777796</v>
      </c>
      <c r="AG461" s="36">
        <v>2221.9272695397876</v>
      </c>
      <c r="AH461" s="36">
        <v>56144.401447910925</v>
      </c>
      <c r="AI461" s="36">
        <v>0</v>
      </c>
      <c r="AJ461" s="36">
        <v>238.41630370718084</v>
      </c>
      <c r="AK461" s="36">
        <v>56382.817751618102</v>
      </c>
    </row>
    <row r="462" spans="1:37" ht="15.75" customHeight="1" x14ac:dyDescent="0.3">
      <c r="A462" s="54" t="s">
        <v>496</v>
      </c>
      <c r="B462" s="54">
        <v>461</v>
      </c>
      <c r="C462" s="54" t="s">
        <v>220</v>
      </c>
      <c r="D462" s="54">
        <v>503</v>
      </c>
      <c r="E462" s="55" t="s">
        <v>273</v>
      </c>
      <c r="F462" s="54" t="s">
        <v>182</v>
      </c>
      <c r="G462" s="54" t="s">
        <v>321</v>
      </c>
      <c r="H462" s="54">
        <v>202202</v>
      </c>
      <c r="I462" s="54">
        <v>0</v>
      </c>
      <c r="J462" s="55" t="s">
        <v>440</v>
      </c>
      <c r="K462" s="56">
        <v>283</v>
      </c>
      <c r="L462" s="54">
        <v>12</v>
      </c>
      <c r="M462" s="57">
        <v>283</v>
      </c>
      <c r="N462" s="58" t="s">
        <v>135</v>
      </c>
      <c r="O462" s="54" t="s">
        <v>138</v>
      </c>
      <c r="P462" s="54" t="s">
        <v>142</v>
      </c>
      <c r="Q462" s="57">
        <v>3161.6624566326236</v>
      </c>
      <c r="R462" s="57">
        <v>0</v>
      </c>
      <c r="S462" s="57">
        <v>470.29244767066075</v>
      </c>
      <c r="T462" s="57">
        <v>0</v>
      </c>
      <c r="U462" s="57">
        <v>252.04430776268879</v>
      </c>
      <c r="V462" s="57">
        <v>117.77009894098344</v>
      </c>
      <c r="W462" s="57">
        <v>331.36031422463083</v>
      </c>
      <c r="X462" s="57">
        <v>49.716921642718638</v>
      </c>
      <c r="Y462" s="57">
        <v>498.84733480833296</v>
      </c>
      <c r="Z462" s="57">
        <v>4382.8465468743061</v>
      </c>
      <c r="AA462" s="57">
        <v>0</v>
      </c>
      <c r="AB462" s="57">
        <v>1946.4817881600004</v>
      </c>
      <c r="AC462" s="57">
        <v>0</v>
      </c>
      <c r="AD462" s="57">
        <v>1946.4817881600004</v>
      </c>
      <c r="AE462" s="36">
        <v>35.884439228016028</v>
      </c>
      <c r="AF462" s="36">
        <v>214.53587828682259</v>
      </c>
      <c r="AG462" s="36">
        <v>250.42031751483862</v>
      </c>
      <c r="AH462" s="36">
        <v>6579.7486525491449</v>
      </c>
      <c r="AI462" s="36">
        <v>-3565.4020487315897</v>
      </c>
      <c r="AJ462" s="36">
        <v>-3014.3466038175552</v>
      </c>
      <c r="AK462" s="36">
        <v>0</v>
      </c>
    </row>
    <row r="463" spans="1:37" ht="15.75" customHeight="1" x14ac:dyDescent="0.3">
      <c r="A463" s="54" t="s">
        <v>496</v>
      </c>
      <c r="B463" s="54">
        <v>462</v>
      </c>
      <c r="C463" s="54" t="s">
        <v>44</v>
      </c>
      <c r="D463" s="54">
        <v>503</v>
      </c>
      <c r="E463" s="55" t="s">
        <v>273</v>
      </c>
      <c r="F463" s="54" t="s">
        <v>182</v>
      </c>
      <c r="G463" s="54" t="s">
        <v>321</v>
      </c>
      <c r="H463" s="54">
        <v>704060</v>
      </c>
      <c r="I463" s="54">
        <v>78</v>
      </c>
      <c r="J463" s="55" t="s">
        <v>274</v>
      </c>
      <c r="K463" s="56">
        <v>1116</v>
      </c>
      <c r="L463" s="54">
        <v>12</v>
      </c>
      <c r="M463" s="57">
        <v>1116</v>
      </c>
      <c r="N463" s="58" t="s">
        <v>135</v>
      </c>
      <c r="O463" s="54" t="s">
        <v>138</v>
      </c>
      <c r="P463" s="54" t="s">
        <v>142</v>
      </c>
      <c r="Q463" s="57">
        <v>12438.544134540332</v>
      </c>
      <c r="R463" s="57">
        <v>0</v>
      </c>
      <c r="S463" s="57">
        <v>1854.5808183761746</v>
      </c>
      <c r="T463" s="57">
        <v>0</v>
      </c>
      <c r="U463" s="57">
        <v>0</v>
      </c>
      <c r="V463" s="57">
        <v>464.42201561179337</v>
      </c>
      <c r="W463" s="57">
        <v>1306.7071048575549</v>
      </c>
      <c r="X463" s="57">
        <v>196.05683587729331</v>
      </c>
      <c r="Y463" s="57">
        <v>1967.1859563466414</v>
      </c>
      <c r="Z463" s="57">
        <v>16260.310909263149</v>
      </c>
      <c r="AA463" s="57">
        <v>0</v>
      </c>
      <c r="AB463" s="57">
        <v>7675.8787123200018</v>
      </c>
      <c r="AC463" s="57">
        <v>0</v>
      </c>
      <c r="AD463" s="57">
        <v>7675.8787123200018</v>
      </c>
      <c r="AE463" s="36">
        <v>141.50295134415782</v>
      </c>
      <c r="AF463" s="36">
        <v>844.98451384824136</v>
      </c>
      <c r="AG463" s="36">
        <v>986.48746519239921</v>
      </c>
      <c r="AH463" s="36">
        <v>24922.677086775551</v>
      </c>
      <c r="AI463" s="36">
        <v>0</v>
      </c>
      <c r="AJ463" s="36">
        <v>105.54225798957036</v>
      </c>
      <c r="AK463" s="36">
        <v>25028.219344765123</v>
      </c>
    </row>
    <row r="464" spans="1:37" ht="15.75" customHeight="1" x14ac:dyDescent="0.3">
      <c r="A464" s="54" t="s">
        <v>496</v>
      </c>
      <c r="B464" s="54">
        <v>463</v>
      </c>
      <c r="C464" s="54" t="s">
        <v>44</v>
      </c>
      <c r="D464" s="54">
        <v>503</v>
      </c>
      <c r="E464" s="55" t="s">
        <v>273</v>
      </c>
      <c r="F464" s="54" t="s">
        <v>182</v>
      </c>
      <c r="G464" s="54" t="s">
        <v>321</v>
      </c>
      <c r="H464" s="54">
        <v>705300</v>
      </c>
      <c r="I464" s="54">
        <v>78</v>
      </c>
      <c r="J464" s="55" t="s">
        <v>435</v>
      </c>
      <c r="K464" s="56">
        <v>1660</v>
      </c>
      <c r="L464" s="54">
        <v>12</v>
      </c>
      <c r="M464" s="57">
        <v>1660</v>
      </c>
      <c r="N464" s="58" t="s">
        <v>135</v>
      </c>
      <c r="O464" s="54" t="s">
        <v>138</v>
      </c>
      <c r="P464" s="54" t="s">
        <v>142</v>
      </c>
      <c r="Q464" s="57">
        <v>18501.77711768544</v>
      </c>
      <c r="R464" s="57">
        <v>0</v>
      </c>
      <c r="S464" s="57">
        <v>2758.6058767961022</v>
      </c>
      <c r="T464" s="57">
        <v>0</v>
      </c>
      <c r="U464" s="57">
        <v>0</v>
      </c>
      <c r="V464" s="57">
        <v>690.80694078456725</v>
      </c>
      <c r="W464" s="57">
        <v>1943.668274250485</v>
      </c>
      <c r="X464" s="57">
        <v>291.62575945905638</v>
      </c>
      <c r="Y464" s="57">
        <v>2926.1009744941089</v>
      </c>
      <c r="Z464" s="57">
        <v>24186.483968975652</v>
      </c>
      <c r="AA464" s="57">
        <v>0</v>
      </c>
      <c r="AB464" s="57">
        <v>11417.525683200003</v>
      </c>
      <c r="AC464" s="57">
        <v>0</v>
      </c>
      <c r="AD464" s="57">
        <v>11417.525683200003</v>
      </c>
      <c r="AE464" s="36">
        <v>210.47930038647132</v>
      </c>
      <c r="AF464" s="36">
        <v>1256.8766066201438</v>
      </c>
      <c r="AG464" s="36">
        <v>1467.3559070066151</v>
      </c>
      <c r="AH464" s="36">
        <v>37071.365559182275</v>
      </c>
      <c r="AI464" s="36">
        <v>0</v>
      </c>
      <c r="AJ464" s="36">
        <v>156.98938016369783</v>
      </c>
      <c r="AK464" s="36">
        <v>37228.354939345976</v>
      </c>
    </row>
    <row r="465" spans="1:37" ht="15.75" customHeight="1" x14ac:dyDescent="0.3">
      <c r="A465" s="54" t="s">
        <v>496</v>
      </c>
      <c r="B465" s="54">
        <v>464</v>
      </c>
      <c r="C465" s="54" t="s">
        <v>47</v>
      </c>
      <c r="D465" s="54">
        <v>503</v>
      </c>
      <c r="E465" s="55" t="s">
        <v>273</v>
      </c>
      <c r="F465" s="54" t="s">
        <v>182</v>
      </c>
      <c r="G465" s="54" t="s">
        <v>319</v>
      </c>
      <c r="H465" s="54">
        <v>705500</v>
      </c>
      <c r="I465" s="54">
        <v>72</v>
      </c>
      <c r="J465" s="55" t="s">
        <v>334</v>
      </c>
      <c r="K465" s="56">
        <v>723</v>
      </c>
      <c r="L465" s="54">
        <v>12</v>
      </c>
      <c r="M465" s="57">
        <v>723</v>
      </c>
      <c r="N465" s="58" t="s">
        <v>135</v>
      </c>
      <c r="O465" s="54" t="s">
        <v>138</v>
      </c>
      <c r="P465" s="54" t="s">
        <v>142</v>
      </c>
      <c r="Q465" s="57">
        <v>8077.3213998070214</v>
      </c>
      <c r="R465" s="57">
        <v>0</v>
      </c>
      <c r="S465" s="57">
        <v>1201.4891860985433</v>
      </c>
      <c r="T465" s="57">
        <v>0</v>
      </c>
      <c r="U465" s="57">
        <v>0</v>
      </c>
      <c r="V465" s="57">
        <v>300.87555312484466</v>
      </c>
      <c r="W465" s="57">
        <v>846.54949535126536</v>
      </c>
      <c r="X465" s="57">
        <v>127.01531571620346</v>
      </c>
      <c r="Y465" s="57">
        <v>1274.4403641923136</v>
      </c>
      <c r="Z465" s="57">
        <v>10553.250950097878</v>
      </c>
      <c r="AA465" s="57">
        <v>0</v>
      </c>
      <c r="AB465" s="57">
        <v>4972.8138969600013</v>
      </c>
      <c r="AC465" s="57">
        <v>0</v>
      </c>
      <c r="AD465" s="57">
        <v>4972.8138969600013</v>
      </c>
      <c r="AE465" s="36">
        <v>91.676500218571007</v>
      </c>
      <c r="AF465" s="36">
        <v>548.08989399778352</v>
      </c>
      <c r="AG465" s="36">
        <v>639.76639421635457</v>
      </c>
      <c r="AH465" s="36">
        <v>16165.831241274233</v>
      </c>
      <c r="AI465" s="36">
        <v>0</v>
      </c>
      <c r="AJ465" s="36">
        <v>68.647944078172742</v>
      </c>
      <c r="AK465" s="36">
        <v>16234.479185352406</v>
      </c>
    </row>
    <row r="466" spans="1:37" ht="15.75" customHeight="1" x14ac:dyDescent="0.3">
      <c r="A466" s="54" t="s">
        <v>496</v>
      </c>
      <c r="B466" s="54">
        <v>465</v>
      </c>
      <c r="C466" s="54" t="s">
        <v>44</v>
      </c>
      <c r="D466" s="54">
        <v>503</v>
      </c>
      <c r="E466" s="55" t="s">
        <v>273</v>
      </c>
      <c r="F466" s="54" t="s">
        <v>182</v>
      </c>
      <c r="G466" s="54" t="s">
        <v>321</v>
      </c>
      <c r="H466" s="54">
        <v>709000</v>
      </c>
      <c r="I466" s="54">
        <v>78</v>
      </c>
      <c r="J466" s="55" t="s">
        <v>345</v>
      </c>
      <c r="K466" s="56">
        <v>26553</v>
      </c>
      <c r="L466" s="54">
        <v>12</v>
      </c>
      <c r="M466" s="57">
        <v>26553</v>
      </c>
      <c r="N466" s="58" t="s">
        <v>135</v>
      </c>
      <c r="O466" s="54" t="s">
        <v>138</v>
      </c>
      <c r="P466" s="54" t="s">
        <v>142</v>
      </c>
      <c r="Q466" s="57">
        <v>295950.41434090451</v>
      </c>
      <c r="R466" s="57">
        <v>0</v>
      </c>
      <c r="S466" s="57">
        <v>44126.061353353551</v>
      </c>
      <c r="T466" s="57">
        <v>0</v>
      </c>
      <c r="U466" s="57">
        <v>0</v>
      </c>
      <c r="V466" s="57">
        <v>11049.998011236514</v>
      </c>
      <c r="W466" s="57">
        <v>31090.496196489832</v>
      </c>
      <c r="X466" s="57">
        <v>4664.7824041664599</v>
      </c>
      <c r="Y466" s="57">
        <v>46805.276611892805</v>
      </c>
      <c r="Z466" s="57">
        <v>386881.75230615085</v>
      </c>
      <c r="AA466" s="57">
        <v>0</v>
      </c>
      <c r="AB466" s="57">
        <v>182632.26473856004</v>
      </c>
      <c r="AC466" s="57">
        <v>0</v>
      </c>
      <c r="AD466" s="57">
        <v>182632.26473856004</v>
      </c>
      <c r="AE466" s="36">
        <v>3366.7812428686584</v>
      </c>
      <c r="AF466" s="36">
        <v>20104.725623846192</v>
      </c>
      <c r="AG466" s="36">
        <v>23471.506866714852</v>
      </c>
      <c r="AH466" s="36">
        <v>592985.52391142573</v>
      </c>
      <c r="AI466" s="36">
        <v>0</v>
      </c>
      <c r="AJ466" s="36">
        <v>2511.1680792088364</v>
      </c>
      <c r="AK466" s="36">
        <v>595496.69199063454</v>
      </c>
    </row>
    <row r="467" spans="1:37" ht="15.75" customHeight="1" x14ac:dyDescent="0.3">
      <c r="A467" s="54" t="s">
        <v>496</v>
      </c>
      <c r="B467" s="54">
        <v>466</v>
      </c>
      <c r="C467" s="54" t="s">
        <v>44</v>
      </c>
      <c r="D467" s="54">
        <v>503</v>
      </c>
      <c r="E467" s="55" t="s">
        <v>273</v>
      </c>
      <c r="F467" s="54" t="s">
        <v>182</v>
      </c>
      <c r="G467" s="54" t="s">
        <v>321</v>
      </c>
      <c r="H467" s="54">
        <v>709101</v>
      </c>
      <c r="I467" s="54">
        <v>78</v>
      </c>
      <c r="J467" s="55" t="s">
        <v>436</v>
      </c>
      <c r="K467" s="56">
        <v>868</v>
      </c>
      <c r="L467" s="54">
        <v>12</v>
      </c>
      <c r="M467" s="57">
        <v>868</v>
      </c>
      <c r="N467" s="58" t="s">
        <v>135</v>
      </c>
      <c r="O467" s="54" t="s">
        <v>138</v>
      </c>
      <c r="P467" s="54" t="s">
        <v>142</v>
      </c>
      <c r="Q467" s="57">
        <v>9674.4232157535916</v>
      </c>
      <c r="R467" s="57">
        <v>0</v>
      </c>
      <c r="S467" s="57">
        <v>1442.4517476259134</v>
      </c>
      <c r="T467" s="57">
        <v>0</v>
      </c>
      <c r="U467" s="57">
        <v>0</v>
      </c>
      <c r="V467" s="57">
        <v>361.21712325361705</v>
      </c>
      <c r="W467" s="57">
        <v>1016.3277482225426</v>
      </c>
      <c r="X467" s="57">
        <v>152.48865012678365</v>
      </c>
      <c r="Y467" s="57">
        <v>1530.0335216029432</v>
      </c>
      <c r="Z467" s="57">
        <v>12646.908484982448</v>
      </c>
      <c r="AA467" s="57">
        <v>0</v>
      </c>
      <c r="AB467" s="57">
        <v>5970.1278873600013</v>
      </c>
      <c r="AC467" s="57">
        <v>0</v>
      </c>
      <c r="AD467" s="57">
        <v>5970.1278873600013</v>
      </c>
      <c r="AE467" s="36">
        <v>110.05785104545609</v>
      </c>
      <c r="AF467" s="36">
        <v>657.210177437521</v>
      </c>
      <c r="AG467" s="36">
        <v>767.26802848297712</v>
      </c>
      <c r="AH467" s="36">
        <v>19384.304400825426</v>
      </c>
      <c r="AI467" s="36">
        <v>0</v>
      </c>
      <c r="AJ467" s="36">
        <v>82.088422880776946</v>
      </c>
      <c r="AK467" s="36">
        <v>19466.392823706203</v>
      </c>
    </row>
    <row r="468" spans="1:37" ht="15.75" customHeight="1" x14ac:dyDescent="0.3">
      <c r="A468" s="54" t="s">
        <v>496</v>
      </c>
      <c r="B468" s="54">
        <v>467</v>
      </c>
      <c r="C468" s="54" t="s">
        <v>44</v>
      </c>
      <c r="D468" s="54">
        <v>503</v>
      </c>
      <c r="E468" s="55" t="s">
        <v>273</v>
      </c>
      <c r="F468" s="54" t="s">
        <v>182</v>
      </c>
      <c r="G468" s="54" t="s">
        <v>321</v>
      </c>
      <c r="H468" s="54">
        <v>709102</v>
      </c>
      <c r="I468" s="54">
        <v>78</v>
      </c>
      <c r="J468" s="55" t="s">
        <v>437</v>
      </c>
      <c r="K468" s="56">
        <v>2881</v>
      </c>
      <c r="L468" s="54">
        <v>12</v>
      </c>
      <c r="M468" s="57">
        <v>2881</v>
      </c>
      <c r="N468" s="58" t="s">
        <v>135</v>
      </c>
      <c r="O468" s="54" t="s">
        <v>138</v>
      </c>
      <c r="P468" s="54" t="s">
        <v>142</v>
      </c>
      <c r="Q468" s="57">
        <v>32110.614383163705</v>
      </c>
      <c r="R468" s="57">
        <v>0</v>
      </c>
      <c r="S468" s="57">
        <v>4787.6768259334758</v>
      </c>
      <c r="T468" s="57">
        <v>0</v>
      </c>
      <c r="U468" s="57">
        <v>0</v>
      </c>
      <c r="V468" s="57">
        <v>1198.9245761447821</v>
      </c>
      <c r="W468" s="57">
        <v>3373.3182518768958</v>
      </c>
      <c r="X468" s="57">
        <v>506.12880301297673</v>
      </c>
      <c r="Y468" s="57">
        <v>5078.3716310346554</v>
      </c>
      <c r="Z468" s="57">
        <v>41976.662840131838</v>
      </c>
      <c r="AA468" s="57">
        <v>0</v>
      </c>
      <c r="AB468" s="57">
        <v>19815.597285120006</v>
      </c>
      <c r="AC468" s="57">
        <v>0</v>
      </c>
      <c r="AD468" s="57">
        <v>19815.597285120006</v>
      </c>
      <c r="AE468" s="36">
        <v>365.29570145386981</v>
      </c>
      <c r="AF468" s="36">
        <v>2181.3623516100206</v>
      </c>
      <c r="AG468" s="36">
        <v>2546.6580530638903</v>
      </c>
      <c r="AH468" s="36">
        <v>64338.918178315733</v>
      </c>
      <c r="AI468" s="36">
        <v>0</v>
      </c>
      <c r="AJ468" s="36">
        <v>272.4616893082009</v>
      </c>
      <c r="AK468" s="36">
        <v>64611.379867623931</v>
      </c>
    </row>
    <row r="469" spans="1:37" ht="15.75" customHeight="1" x14ac:dyDescent="0.3">
      <c r="A469" s="54" t="s">
        <v>496</v>
      </c>
      <c r="B469" s="54">
        <v>468</v>
      </c>
      <c r="C469" s="54" t="s">
        <v>44</v>
      </c>
      <c r="D469" s="54">
        <v>503</v>
      </c>
      <c r="E469" s="55" t="s">
        <v>273</v>
      </c>
      <c r="F469" s="54" t="s">
        <v>182</v>
      </c>
      <c r="G469" s="54" t="s">
        <v>321</v>
      </c>
      <c r="H469" s="54">
        <v>709103</v>
      </c>
      <c r="I469" s="54">
        <v>78</v>
      </c>
      <c r="J469" s="55" t="s">
        <v>438</v>
      </c>
      <c r="K469" s="56">
        <v>408</v>
      </c>
      <c r="L469" s="54">
        <v>12</v>
      </c>
      <c r="M469" s="57">
        <v>408</v>
      </c>
      <c r="N469" s="58" t="s">
        <v>135</v>
      </c>
      <c r="O469" s="54" t="s">
        <v>138</v>
      </c>
      <c r="P469" s="54" t="s">
        <v>142</v>
      </c>
      <c r="Q469" s="57">
        <v>4547.4247373588314</v>
      </c>
      <c r="R469" s="57">
        <v>0</v>
      </c>
      <c r="S469" s="57">
        <v>678.01879381494552</v>
      </c>
      <c r="T469" s="57">
        <v>0</v>
      </c>
      <c r="U469" s="57">
        <v>0</v>
      </c>
      <c r="V469" s="57">
        <v>169.78869387958036</v>
      </c>
      <c r="W469" s="57">
        <v>477.72087704469749</v>
      </c>
      <c r="X469" s="57">
        <v>71.676692686322284</v>
      </c>
      <c r="Y469" s="57">
        <v>719.18626361060012</v>
      </c>
      <c r="Z469" s="57">
        <v>5944.6297947843768</v>
      </c>
      <c r="AA469" s="57">
        <v>0</v>
      </c>
      <c r="AB469" s="57">
        <v>2806.2352281600006</v>
      </c>
      <c r="AC469" s="57">
        <v>0</v>
      </c>
      <c r="AD469" s="57">
        <v>2806.2352281600006</v>
      </c>
      <c r="AE469" s="36">
        <v>51.732261781735126</v>
      </c>
      <c r="AF469" s="36">
        <v>308.91906957892701</v>
      </c>
      <c r="AG469" s="36">
        <v>360.65133136066214</v>
      </c>
      <c r="AH469" s="36">
        <v>9111.5163543050403</v>
      </c>
      <c r="AI469" s="36">
        <v>0</v>
      </c>
      <c r="AJ469" s="36">
        <v>38.585341630595615</v>
      </c>
      <c r="AK469" s="36">
        <v>9150.1016959356366</v>
      </c>
    </row>
    <row r="470" spans="1:37" ht="15.75" customHeight="1" x14ac:dyDescent="0.3">
      <c r="A470" s="54" t="s">
        <v>496</v>
      </c>
      <c r="B470" s="54">
        <v>469</v>
      </c>
      <c r="C470" s="54" t="s">
        <v>44</v>
      </c>
      <c r="D470" s="54">
        <v>503</v>
      </c>
      <c r="E470" s="55" t="s">
        <v>273</v>
      </c>
      <c r="F470" s="54" t="s">
        <v>182</v>
      </c>
      <c r="G470" s="54" t="s">
        <v>321</v>
      </c>
      <c r="H470" s="54">
        <v>709104</v>
      </c>
      <c r="I470" s="54">
        <v>78</v>
      </c>
      <c r="J470" s="55" t="s">
        <v>439</v>
      </c>
      <c r="K470" s="56">
        <v>1026</v>
      </c>
      <c r="L470" s="54">
        <v>12</v>
      </c>
      <c r="M470" s="57">
        <v>1026</v>
      </c>
      <c r="N470" s="58" t="s">
        <v>135</v>
      </c>
      <c r="O470" s="54" t="s">
        <v>138</v>
      </c>
      <c r="P470" s="54" t="s">
        <v>142</v>
      </c>
      <c r="Q470" s="57">
        <v>11435.43573659353</v>
      </c>
      <c r="R470" s="57">
        <v>0</v>
      </c>
      <c r="S470" s="57">
        <v>1705.0178491522897</v>
      </c>
      <c r="T470" s="57">
        <v>0</v>
      </c>
      <c r="U470" s="57">
        <v>0</v>
      </c>
      <c r="V470" s="57">
        <v>426.96862725600363</v>
      </c>
      <c r="W470" s="57">
        <v>1201.327499627107</v>
      </c>
      <c r="X470" s="57">
        <v>180.2458007258987</v>
      </c>
      <c r="Y470" s="57">
        <v>1808.5419276090095</v>
      </c>
      <c r="Z470" s="57">
        <v>14948.995513354828</v>
      </c>
      <c r="AA470" s="57">
        <v>0</v>
      </c>
      <c r="AB470" s="57">
        <v>7056.856235520002</v>
      </c>
      <c r="AC470" s="57">
        <v>0</v>
      </c>
      <c r="AD470" s="57">
        <v>7056.856235520002</v>
      </c>
      <c r="AE470" s="36">
        <v>130.09142300995157</v>
      </c>
      <c r="AF470" s="36">
        <v>776.84060144112505</v>
      </c>
      <c r="AG470" s="36">
        <v>906.93202445107659</v>
      </c>
      <c r="AH470" s="36">
        <v>22912.783773325908</v>
      </c>
      <c r="AI470" s="36">
        <v>0</v>
      </c>
      <c r="AJ470" s="36">
        <v>97.030785571056626</v>
      </c>
      <c r="AK470" s="36">
        <v>23009.814558896964</v>
      </c>
    </row>
    <row r="471" spans="1:37" ht="15.75" customHeight="1" x14ac:dyDescent="0.3">
      <c r="A471" s="54" t="s">
        <v>496</v>
      </c>
      <c r="B471" s="54">
        <v>470</v>
      </c>
      <c r="C471" s="54" t="s">
        <v>48</v>
      </c>
      <c r="D471" s="54">
        <v>503</v>
      </c>
      <c r="E471" s="55" t="s">
        <v>273</v>
      </c>
      <c r="F471" s="54" t="s">
        <v>182</v>
      </c>
      <c r="G471" s="54" t="s">
        <v>321</v>
      </c>
      <c r="H471" s="54">
        <v>900000</v>
      </c>
      <c r="I471" s="54">
        <v>90</v>
      </c>
      <c r="J471" s="55" t="s">
        <v>408</v>
      </c>
      <c r="K471" s="56">
        <v>487</v>
      </c>
      <c r="L471" s="54">
        <v>12</v>
      </c>
      <c r="M471" s="57">
        <v>487</v>
      </c>
      <c r="N471" s="58" t="s">
        <v>135</v>
      </c>
      <c r="O471" s="54" t="s">
        <v>138</v>
      </c>
      <c r="P471" s="54" t="s">
        <v>142</v>
      </c>
      <c r="Q471" s="57">
        <v>5440.7406939225721</v>
      </c>
      <c r="R471" s="57">
        <v>0</v>
      </c>
      <c r="S471" s="57">
        <v>809.30184457813357</v>
      </c>
      <c r="T471" s="57">
        <v>0</v>
      </c>
      <c r="U471" s="57">
        <v>0</v>
      </c>
      <c r="V471" s="57">
        <v>202.66444588077363</v>
      </c>
      <c r="W471" s="57">
        <v>570.22075274697954</v>
      </c>
      <c r="X471" s="57">
        <v>85.55526798587978</v>
      </c>
      <c r="Y471" s="57">
        <v>858.44046661363302</v>
      </c>
      <c r="Z471" s="57">
        <v>7108.483005114339</v>
      </c>
      <c r="AA471" s="57">
        <v>0</v>
      </c>
      <c r="AB471" s="57">
        <v>3349.5994022400009</v>
      </c>
      <c r="AC471" s="57">
        <v>0</v>
      </c>
      <c r="AD471" s="57">
        <v>3349.5994022400009</v>
      </c>
      <c r="AE471" s="36">
        <v>61.751667505455153</v>
      </c>
      <c r="AF471" s="36">
        <v>369.18364920735905</v>
      </c>
      <c r="AG471" s="36">
        <v>430.9353167128142</v>
      </c>
      <c r="AH471" s="36">
        <v>10889.017724067155</v>
      </c>
      <c r="AI471" s="36">
        <v>0</v>
      </c>
      <c r="AJ471" s="36">
        <v>46.240039787095604</v>
      </c>
      <c r="AK471" s="36">
        <v>10935.25776385425</v>
      </c>
    </row>
    <row r="472" spans="1:37" ht="15.75" customHeight="1" x14ac:dyDescent="0.3">
      <c r="A472" s="54" t="s">
        <v>496</v>
      </c>
      <c r="B472" s="54">
        <v>471</v>
      </c>
      <c r="C472" s="54" t="s">
        <v>52</v>
      </c>
      <c r="D472" s="54">
        <v>503</v>
      </c>
      <c r="E472" s="55" t="s">
        <v>273</v>
      </c>
      <c r="F472" s="54" t="s">
        <v>182</v>
      </c>
      <c r="G472" s="54" t="s">
        <v>322</v>
      </c>
      <c r="H472" s="54">
        <v>107001</v>
      </c>
      <c r="I472" s="54">
        <v>10</v>
      </c>
      <c r="J472" s="55" t="s">
        <v>441</v>
      </c>
      <c r="K472" s="56">
        <v>10750</v>
      </c>
      <c r="L472" s="54">
        <v>12</v>
      </c>
      <c r="M472" s="57">
        <v>10750</v>
      </c>
      <c r="N472" s="58" t="s">
        <v>135</v>
      </c>
      <c r="O472" s="54" t="s">
        <v>138</v>
      </c>
      <c r="P472" s="54" t="s">
        <v>142</v>
      </c>
      <c r="Q472" s="57">
        <v>120098.48554346539</v>
      </c>
      <c r="R472" s="57">
        <v>0</v>
      </c>
      <c r="S472" s="57">
        <v>17864.465768408492</v>
      </c>
      <c r="T472" s="57">
        <v>0</v>
      </c>
      <c r="U472" s="57">
        <v>0</v>
      </c>
      <c r="V472" s="57">
        <v>4473.5991647193359</v>
      </c>
      <c r="W472" s="57">
        <v>12587.008402525729</v>
      </c>
      <c r="X472" s="57">
        <v>1888.5403097499131</v>
      </c>
      <c r="Y472" s="57">
        <v>18949.147876994979</v>
      </c>
      <c r="Z472" s="57">
        <v>156912.09918886886</v>
      </c>
      <c r="AA472" s="57">
        <v>0</v>
      </c>
      <c r="AB472" s="57">
        <v>73938.795840000021</v>
      </c>
      <c r="AC472" s="57">
        <v>0</v>
      </c>
      <c r="AD472" s="57">
        <v>73938.795840000021</v>
      </c>
      <c r="AE472" s="36">
        <v>1363.1014901101496</v>
      </c>
      <c r="AF472" s="36">
        <v>8149.3310656655231</v>
      </c>
      <c r="AG472" s="36">
        <v>9512.4325557756729</v>
      </c>
      <c r="AH472" s="36">
        <v>240363.32758464455</v>
      </c>
      <c r="AI472" s="36">
        <v>0</v>
      </c>
      <c r="AJ472" s="36">
        <v>1020.6990302079627</v>
      </c>
      <c r="AK472" s="36">
        <v>241384.02661485251</v>
      </c>
    </row>
    <row r="473" spans="1:37" ht="15.75" customHeight="1" x14ac:dyDescent="0.3">
      <c r="A473" s="54" t="s">
        <v>496</v>
      </c>
      <c r="B473" s="54">
        <v>472</v>
      </c>
      <c r="C473" s="54" t="s">
        <v>47</v>
      </c>
      <c r="D473" s="54">
        <v>503</v>
      </c>
      <c r="E473" s="55" t="s">
        <v>273</v>
      </c>
      <c r="F473" s="54" t="s">
        <v>182</v>
      </c>
      <c r="G473" s="54" t="s">
        <v>319</v>
      </c>
      <c r="H473" s="54">
        <v>706000</v>
      </c>
      <c r="I473" s="54">
        <v>72</v>
      </c>
      <c r="J473" s="55" t="s">
        <v>536</v>
      </c>
      <c r="K473" s="56">
        <v>4478</v>
      </c>
      <c r="L473" s="54">
        <v>12</v>
      </c>
      <c r="M473" s="57">
        <v>4478</v>
      </c>
      <c r="N473" s="58" t="s">
        <v>135</v>
      </c>
      <c r="O473" s="54" t="s">
        <v>138</v>
      </c>
      <c r="P473" s="54" t="s">
        <v>142</v>
      </c>
      <c r="Q473" s="57">
        <v>50028.001698943073</v>
      </c>
      <c r="R473" s="57">
        <v>0</v>
      </c>
      <c r="S473" s="57">
        <v>7441.5886242728584</v>
      </c>
      <c r="T473" s="57">
        <v>0</v>
      </c>
      <c r="U473" s="57">
        <v>0</v>
      </c>
      <c r="V473" s="57">
        <v>1863.5141450802962</v>
      </c>
      <c r="W473" s="57">
        <v>5243.2208024660667</v>
      </c>
      <c r="X473" s="57">
        <v>786.68683786605675</v>
      </c>
      <c r="Y473" s="57">
        <v>7893.4217854124199</v>
      </c>
      <c r="Z473" s="57">
        <v>65363.012108628354</v>
      </c>
      <c r="AA473" s="57">
        <v>0</v>
      </c>
      <c r="AB473" s="57">
        <v>30799.807234560009</v>
      </c>
      <c r="AC473" s="57">
        <v>0</v>
      </c>
      <c r="AD473" s="57">
        <v>30799.807234560009</v>
      </c>
      <c r="AE473" s="36">
        <v>567.81102071751161</v>
      </c>
      <c r="AF473" s="36">
        <v>3394.6701871674618</v>
      </c>
      <c r="AG473" s="36">
        <v>3962.4812078849736</v>
      </c>
      <c r="AH473" s="36">
        <v>100125.30055107335</v>
      </c>
      <c r="AI473" s="36">
        <v>0</v>
      </c>
      <c r="AJ473" s="36">
        <v>425.18048904848899</v>
      </c>
      <c r="AK473" s="36">
        <v>100550.48104012184</v>
      </c>
    </row>
    <row r="474" spans="1:37" ht="15.75" customHeight="1" x14ac:dyDescent="0.3">
      <c r="A474" s="54" t="s">
        <v>496</v>
      </c>
      <c r="B474" s="54">
        <v>473</v>
      </c>
      <c r="C474" s="54" t="s">
        <v>47</v>
      </c>
      <c r="D474" s="54">
        <v>503</v>
      </c>
      <c r="E474" s="55" t="s">
        <v>273</v>
      </c>
      <c r="F474" s="54" t="s">
        <v>182</v>
      </c>
      <c r="G474" s="54" t="s">
        <v>321</v>
      </c>
      <c r="H474" s="54">
        <v>708100</v>
      </c>
      <c r="I474" s="54">
        <v>72</v>
      </c>
      <c r="J474" s="55" t="s">
        <v>407</v>
      </c>
      <c r="K474" s="56">
        <v>453</v>
      </c>
      <c r="L474" s="54">
        <v>12</v>
      </c>
      <c r="M474" s="57">
        <v>453</v>
      </c>
      <c r="N474" s="58" t="s">
        <v>135</v>
      </c>
      <c r="O474" s="54" t="s">
        <v>138</v>
      </c>
      <c r="P474" s="54" t="s">
        <v>142</v>
      </c>
      <c r="Q474" s="57">
        <v>5060.8943210409134</v>
      </c>
      <c r="R474" s="57">
        <v>0</v>
      </c>
      <c r="S474" s="57">
        <v>752.8002784268881</v>
      </c>
      <c r="T474" s="57">
        <v>0</v>
      </c>
      <c r="U474" s="57">
        <v>0</v>
      </c>
      <c r="V474" s="57">
        <v>188.51538805747526</v>
      </c>
      <c r="W474" s="57">
        <v>530.41067965992147</v>
      </c>
      <c r="X474" s="57">
        <v>79.582210262019586</v>
      </c>
      <c r="Y474" s="57">
        <v>798.50827797941633</v>
      </c>
      <c r="Z474" s="57">
        <v>6612.2028774472183</v>
      </c>
      <c r="AA474" s="57">
        <v>0</v>
      </c>
      <c r="AB474" s="57">
        <v>3115.746466560001</v>
      </c>
      <c r="AC474" s="57">
        <v>0</v>
      </c>
      <c r="AD474" s="57">
        <v>3115.746466560001</v>
      </c>
      <c r="AE474" s="36">
        <v>57.440462792548637</v>
      </c>
      <c r="AF474" s="36">
        <v>343.40902072060294</v>
      </c>
      <c r="AG474" s="36">
        <v>400.8494835131516</v>
      </c>
      <c r="AH474" s="36">
        <v>10128.79882752037</v>
      </c>
      <c r="AI474" s="36">
        <v>0</v>
      </c>
      <c r="AJ474" s="36">
        <v>43.011782389228564</v>
      </c>
      <c r="AK474" s="36">
        <v>10171.810609909598</v>
      </c>
    </row>
    <row r="475" spans="1:37" ht="15.75" customHeight="1" x14ac:dyDescent="0.3">
      <c r="A475" s="54" t="s">
        <v>496</v>
      </c>
      <c r="B475" s="54">
        <v>474</v>
      </c>
      <c r="C475" s="54" t="s">
        <v>47</v>
      </c>
      <c r="D475" s="54">
        <v>503</v>
      </c>
      <c r="E475" s="55" t="s">
        <v>273</v>
      </c>
      <c r="F475" s="54" t="s">
        <v>182</v>
      </c>
      <c r="G475" s="54" t="s">
        <v>322</v>
      </c>
      <c r="H475" s="54">
        <v>701000</v>
      </c>
      <c r="I475" s="54">
        <v>72</v>
      </c>
      <c r="J475" s="55" t="s">
        <v>442</v>
      </c>
      <c r="K475" s="56">
        <v>2907</v>
      </c>
      <c r="L475" s="54">
        <v>12</v>
      </c>
      <c r="M475" s="57">
        <v>2907</v>
      </c>
      <c r="N475" s="58" t="s">
        <v>135</v>
      </c>
      <c r="O475" s="54" t="s">
        <v>138</v>
      </c>
      <c r="P475" s="54" t="s">
        <v>142</v>
      </c>
      <c r="Q475" s="57">
        <v>32476.864881381756</v>
      </c>
      <c r="R475" s="57">
        <v>0</v>
      </c>
      <c r="S475" s="57">
        <v>4830.8839059314869</v>
      </c>
      <c r="T475" s="57">
        <v>0</v>
      </c>
      <c r="U475" s="57">
        <v>0</v>
      </c>
      <c r="V475" s="57">
        <v>1209.7444438920102</v>
      </c>
      <c r="W475" s="57">
        <v>3403.7612489434691</v>
      </c>
      <c r="X475" s="57">
        <v>510.69643539004625</v>
      </c>
      <c r="Y475" s="57">
        <v>5124.2021282255255</v>
      </c>
      <c r="Z475" s="57">
        <v>42431.950915538764</v>
      </c>
      <c r="AA475" s="57">
        <v>0</v>
      </c>
      <c r="AB475" s="57">
        <v>19994.426000640004</v>
      </c>
      <c r="AC475" s="57">
        <v>0</v>
      </c>
      <c r="AD475" s="57">
        <v>19994.426000640004</v>
      </c>
      <c r="AE475" s="36">
        <v>368.60800295350737</v>
      </c>
      <c r="AF475" s="36">
        <v>2203.7307356176443</v>
      </c>
      <c r="AG475" s="36">
        <v>2572.3387385711517</v>
      </c>
      <c r="AH475" s="36">
        <v>64998.715654749918</v>
      </c>
      <c r="AI475" s="36">
        <v>0</v>
      </c>
      <c r="AJ475" s="36">
        <v>276.01600751763226</v>
      </c>
      <c r="AK475" s="36">
        <v>65274.73166226755</v>
      </c>
    </row>
    <row r="476" spans="1:37" ht="15.75" customHeight="1" x14ac:dyDescent="0.3">
      <c r="A476" s="54" t="s">
        <v>496</v>
      </c>
      <c r="B476" s="54">
        <v>475</v>
      </c>
      <c r="C476" s="54" t="s">
        <v>52</v>
      </c>
      <c r="D476" s="54">
        <v>503</v>
      </c>
      <c r="E476" s="55" t="s">
        <v>273</v>
      </c>
      <c r="F476" s="54" t="s">
        <v>182</v>
      </c>
      <c r="G476" s="54" t="s">
        <v>323</v>
      </c>
      <c r="H476" s="54">
        <v>100001</v>
      </c>
      <c r="I476" s="54">
        <v>10</v>
      </c>
      <c r="J476" s="55" t="s">
        <v>443</v>
      </c>
      <c r="K476" s="56">
        <v>6805</v>
      </c>
      <c r="L476" s="54">
        <v>12</v>
      </c>
      <c r="M476" s="57">
        <v>6805</v>
      </c>
      <c r="N476" s="58" t="s">
        <v>135</v>
      </c>
      <c r="O476" s="54" t="s">
        <v>138</v>
      </c>
      <c r="P476" s="54" t="s">
        <v>142</v>
      </c>
      <c r="Q476" s="57">
        <v>76025.134337049487</v>
      </c>
      <c r="R476" s="57">
        <v>0</v>
      </c>
      <c r="S476" s="57">
        <v>11308.622284094863</v>
      </c>
      <c r="T476" s="57">
        <v>0</v>
      </c>
      <c r="U476" s="57">
        <v>0</v>
      </c>
      <c r="V476" s="57">
        <v>2831.8923084572166</v>
      </c>
      <c r="W476" s="57">
        <v>7967.8690399244269</v>
      </c>
      <c r="X476" s="57">
        <v>1195.4899356137821</v>
      </c>
      <c r="Y476" s="57">
        <v>11995.251283995425</v>
      </c>
      <c r="Z476" s="57">
        <v>99329.007905139777</v>
      </c>
      <c r="AA476" s="57">
        <v>0</v>
      </c>
      <c r="AB476" s="57">
        <v>46804.977273600009</v>
      </c>
      <c r="AC476" s="57">
        <v>0</v>
      </c>
      <c r="AD476" s="57">
        <v>46804.977273600009</v>
      </c>
      <c r="AE476" s="36">
        <v>862.87494327437844</v>
      </c>
      <c r="AF476" s="36">
        <v>5158.7160838933851</v>
      </c>
      <c r="AG476" s="36">
        <v>6021.591027167764</v>
      </c>
      <c r="AH476" s="36">
        <v>152155.57620590756</v>
      </c>
      <c r="AI476" s="36">
        <v>0</v>
      </c>
      <c r="AJ476" s="36">
        <v>646.12622330838929</v>
      </c>
      <c r="AK476" s="36">
        <v>152801.70242921595</v>
      </c>
    </row>
    <row r="477" spans="1:37" ht="15.75" customHeight="1" x14ac:dyDescent="0.3">
      <c r="A477" s="54" t="s">
        <v>496</v>
      </c>
      <c r="B477" s="54">
        <v>476</v>
      </c>
      <c r="C477" s="54" t="s">
        <v>52</v>
      </c>
      <c r="D477" s="54">
        <v>503</v>
      </c>
      <c r="E477" s="55" t="s">
        <v>273</v>
      </c>
      <c r="F477" s="54" t="s">
        <v>182</v>
      </c>
      <c r="G477" s="54" t="s">
        <v>323</v>
      </c>
      <c r="H477" s="54">
        <v>100100</v>
      </c>
      <c r="I477" s="54">
        <v>10</v>
      </c>
      <c r="J477" s="55" t="s">
        <v>444</v>
      </c>
      <c r="K477" s="56">
        <v>4165</v>
      </c>
      <c r="L477" s="54">
        <v>12</v>
      </c>
      <c r="M477" s="57">
        <v>4165</v>
      </c>
      <c r="N477" s="58" t="s">
        <v>135</v>
      </c>
      <c r="O477" s="54" t="s">
        <v>138</v>
      </c>
      <c r="P477" s="54" t="s">
        <v>142</v>
      </c>
      <c r="Q477" s="57">
        <v>46531.180678003104</v>
      </c>
      <c r="R477" s="57">
        <v>0</v>
      </c>
      <c r="S477" s="57">
        <v>6921.441853527569</v>
      </c>
      <c r="T477" s="57">
        <v>0</v>
      </c>
      <c r="U477" s="57">
        <v>0</v>
      </c>
      <c r="V477" s="57">
        <v>1733.2595833540497</v>
      </c>
      <c r="W477" s="57">
        <v>4876.7339531646203</v>
      </c>
      <c r="X477" s="57">
        <v>731.69957117287333</v>
      </c>
      <c r="Y477" s="57">
        <v>7341.6931076915434</v>
      </c>
      <c r="Z477" s="57">
        <v>60794.315639222215</v>
      </c>
      <c r="AA477" s="57">
        <v>0</v>
      </c>
      <c r="AB477" s="57">
        <v>28646.984620800005</v>
      </c>
      <c r="AC477" s="57">
        <v>0</v>
      </c>
      <c r="AD477" s="57">
        <v>28646.984620800005</v>
      </c>
      <c r="AE477" s="36">
        <v>528.12257733104866</v>
      </c>
      <c r="AF477" s="36">
        <v>3157.3919896276193</v>
      </c>
      <c r="AG477" s="36">
        <v>3685.5145669586682</v>
      </c>
      <c r="AH477" s="36">
        <v>93126.814826980888</v>
      </c>
      <c r="AI477" s="36">
        <v>0</v>
      </c>
      <c r="AJ477" s="36">
        <v>395.46153123871295</v>
      </c>
      <c r="AK477" s="36">
        <v>93522.276358219606</v>
      </c>
    </row>
    <row r="478" spans="1:37" ht="15.75" customHeight="1" x14ac:dyDescent="0.3">
      <c r="A478" s="54" t="s">
        <v>496</v>
      </c>
      <c r="B478" s="54">
        <v>477</v>
      </c>
      <c r="C478" s="54" t="s">
        <v>52</v>
      </c>
      <c r="D478" s="54">
        <v>503</v>
      </c>
      <c r="E478" s="55" t="s">
        <v>273</v>
      </c>
      <c r="F478" s="54" t="s">
        <v>182</v>
      </c>
      <c r="G478" s="54" t="s">
        <v>323</v>
      </c>
      <c r="H478" s="54">
        <v>103000</v>
      </c>
      <c r="I478" s="54">
        <v>10</v>
      </c>
      <c r="J478" s="55" t="s">
        <v>445</v>
      </c>
      <c r="K478" s="56">
        <v>3365</v>
      </c>
      <c r="L478" s="54">
        <v>12</v>
      </c>
      <c r="M478" s="57">
        <v>3365</v>
      </c>
      <c r="N478" s="58" t="s">
        <v>135</v>
      </c>
      <c r="O478" s="54" t="s">
        <v>138</v>
      </c>
      <c r="P478" s="54" t="s">
        <v>142</v>
      </c>
      <c r="Q478" s="57">
        <v>37593.618963140565</v>
      </c>
      <c r="R478" s="57">
        <v>0</v>
      </c>
      <c r="S478" s="57">
        <v>5591.9932382041461</v>
      </c>
      <c r="T478" s="57">
        <v>0</v>
      </c>
      <c r="U478" s="57">
        <v>0</v>
      </c>
      <c r="V478" s="57">
        <v>1400.3405757470293</v>
      </c>
      <c r="W478" s="57">
        <v>3940.0263511161934</v>
      </c>
      <c r="X478" s="57">
        <v>591.15703649380998</v>
      </c>
      <c r="Y478" s="57">
        <v>5931.5239633570327</v>
      </c>
      <c r="Z478" s="57">
        <v>49117.13616470174</v>
      </c>
      <c r="AA478" s="57">
        <v>0</v>
      </c>
      <c r="AB478" s="57">
        <v>23144.562604800005</v>
      </c>
      <c r="AC478" s="57">
        <v>0</v>
      </c>
      <c r="AD478" s="57">
        <v>23144.562604800005</v>
      </c>
      <c r="AE478" s="36">
        <v>426.68246643913056</v>
      </c>
      <c r="AF478" s="36">
        <v>2550.9301428804174</v>
      </c>
      <c r="AG478" s="36">
        <v>2977.612609319548</v>
      </c>
      <c r="AH478" s="36">
        <v>75239.311378821294</v>
      </c>
      <c r="AI478" s="36">
        <v>0</v>
      </c>
      <c r="AJ478" s="36">
        <v>319.5025336418413</v>
      </c>
      <c r="AK478" s="36">
        <v>75558.813912463142</v>
      </c>
    </row>
    <row r="479" spans="1:37" ht="15.75" customHeight="1" x14ac:dyDescent="0.3">
      <c r="A479" s="54" t="s">
        <v>496</v>
      </c>
      <c r="B479" s="54">
        <v>478</v>
      </c>
      <c r="C479" s="54" t="s">
        <v>52</v>
      </c>
      <c r="D479" s="54">
        <v>503</v>
      </c>
      <c r="E479" s="55" t="s">
        <v>273</v>
      </c>
      <c r="F479" s="54" t="s">
        <v>182</v>
      </c>
      <c r="G479" s="54" t="s">
        <v>323</v>
      </c>
      <c r="H479" s="54">
        <v>107200</v>
      </c>
      <c r="I479" s="54">
        <v>10</v>
      </c>
      <c r="J479" s="55" t="s">
        <v>446</v>
      </c>
      <c r="K479" s="56">
        <v>595</v>
      </c>
      <c r="L479" s="54">
        <v>12</v>
      </c>
      <c r="M479" s="57">
        <v>595</v>
      </c>
      <c r="N479" s="58" t="s">
        <v>135</v>
      </c>
      <c r="O479" s="54" t="s">
        <v>138</v>
      </c>
      <c r="P479" s="54" t="s">
        <v>142</v>
      </c>
      <c r="Q479" s="57">
        <v>6647.3115254290151</v>
      </c>
      <c r="R479" s="57">
        <v>0</v>
      </c>
      <c r="S479" s="57">
        <v>988.77740764679561</v>
      </c>
      <c r="T479" s="57">
        <v>0</v>
      </c>
      <c r="U479" s="57">
        <v>0</v>
      </c>
      <c r="V479" s="57">
        <v>247.60851190772135</v>
      </c>
      <c r="W479" s="57">
        <v>696.67627902351705</v>
      </c>
      <c r="X479" s="57">
        <v>104.52851016755332</v>
      </c>
      <c r="Y479" s="57">
        <v>1048.8133010987917</v>
      </c>
      <c r="Z479" s="57">
        <v>8684.9022341746022</v>
      </c>
      <c r="AA479" s="57">
        <v>0</v>
      </c>
      <c r="AB479" s="57">
        <v>4092.4263744000009</v>
      </c>
      <c r="AC479" s="57">
        <v>0</v>
      </c>
      <c r="AD479" s="57">
        <v>4092.4263744000009</v>
      </c>
      <c r="AE479" s="36">
        <v>75.446082475864088</v>
      </c>
      <c r="AF479" s="36">
        <v>451.05599851823126</v>
      </c>
      <c r="AG479" s="36">
        <v>526.50208099409531</v>
      </c>
      <c r="AH479" s="36">
        <v>13303.8306895687</v>
      </c>
      <c r="AI479" s="36">
        <v>0</v>
      </c>
      <c r="AJ479" s="36">
        <v>56.494504462673277</v>
      </c>
      <c r="AK479" s="36">
        <v>13360.325194031373</v>
      </c>
    </row>
    <row r="480" spans="1:37" ht="15.75" customHeight="1" x14ac:dyDescent="0.3">
      <c r="A480" s="54" t="s">
        <v>496</v>
      </c>
      <c r="B480" s="54">
        <v>479</v>
      </c>
      <c r="C480" s="54" t="s">
        <v>52</v>
      </c>
      <c r="D480" s="54">
        <v>503</v>
      </c>
      <c r="E480" s="55" t="s">
        <v>273</v>
      </c>
      <c r="F480" s="54" t="s">
        <v>182</v>
      </c>
      <c r="G480" s="54" t="s">
        <v>323</v>
      </c>
      <c r="H480" s="54">
        <v>108717</v>
      </c>
      <c r="I480" s="54">
        <v>10</v>
      </c>
      <c r="J480" s="55" t="s">
        <v>447</v>
      </c>
      <c r="K480" s="56">
        <v>644</v>
      </c>
      <c r="L480" s="54">
        <v>12</v>
      </c>
      <c r="M480" s="57">
        <v>644</v>
      </c>
      <c r="N480" s="58" t="s">
        <v>135</v>
      </c>
      <c r="O480" s="54" t="s">
        <v>138</v>
      </c>
      <c r="P480" s="54" t="s">
        <v>142</v>
      </c>
      <c r="Q480" s="57">
        <v>7194.7371804643453</v>
      </c>
      <c r="R480" s="57">
        <v>0</v>
      </c>
      <c r="S480" s="57">
        <v>1070.2061353353554</v>
      </c>
      <c r="T480" s="57">
        <v>0</v>
      </c>
      <c r="U480" s="57">
        <v>0</v>
      </c>
      <c r="V480" s="57">
        <v>267.99980112365137</v>
      </c>
      <c r="W480" s="57">
        <v>754.04961964898325</v>
      </c>
      <c r="X480" s="57">
        <v>113.13674041664596</v>
      </c>
      <c r="Y480" s="57">
        <v>1135.1861611892807</v>
      </c>
      <c r="Z480" s="57">
        <v>9400.129476988981</v>
      </c>
      <c r="AA480" s="57">
        <v>0</v>
      </c>
      <c r="AB480" s="57">
        <v>4429.449722880001</v>
      </c>
      <c r="AC480" s="57">
        <v>0</v>
      </c>
      <c r="AD480" s="57">
        <v>4429.449722880001</v>
      </c>
      <c r="AE480" s="36">
        <v>81.659289267994069</v>
      </c>
      <c r="AF480" s="36">
        <v>488.20178663149738</v>
      </c>
      <c r="AG480" s="36">
        <v>569.86107589949142</v>
      </c>
      <c r="AH480" s="36">
        <v>14399.440275768473</v>
      </c>
      <c r="AI480" s="36">
        <v>0</v>
      </c>
      <c r="AJ480" s="36">
        <v>61.146993065481666</v>
      </c>
      <c r="AK480" s="36">
        <v>14460.587268833955</v>
      </c>
    </row>
    <row r="481" spans="1:37" ht="15.75" customHeight="1" x14ac:dyDescent="0.3">
      <c r="A481" s="54" t="s">
        <v>496</v>
      </c>
      <c r="B481" s="54">
        <v>480</v>
      </c>
      <c r="C481" s="54" t="s">
        <v>52</v>
      </c>
      <c r="D481" s="54">
        <v>503</v>
      </c>
      <c r="E481" s="55" t="s">
        <v>273</v>
      </c>
      <c r="F481" s="54" t="s">
        <v>182</v>
      </c>
      <c r="G481" s="54" t="s">
        <v>323</v>
      </c>
      <c r="H481" s="54">
        <v>108925</v>
      </c>
      <c r="I481" s="54">
        <v>10</v>
      </c>
      <c r="J481" s="55" t="s">
        <v>448</v>
      </c>
      <c r="K481" s="56">
        <v>1376</v>
      </c>
      <c r="L481" s="54">
        <v>12</v>
      </c>
      <c r="M481" s="57">
        <v>1376</v>
      </c>
      <c r="N481" s="58" t="s">
        <v>135</v>
      </c>
      <c r="O481" s="54" t="s">
        <v>138</v>
      </c>
      <c r="P481" s="54" t="s">
        <v>142</v>
      </c>
      <c r="Q481" s="57">
        <v>15372.606149563569</v>
      </c>
      <c r="R481" s="57">
        <v>0</v>
      </c>
      <c r="S481" s="57">
        <v>2286.6516183562867</v>
      </c>
      <c r="T481" s="57">
        <v>0</v>
      </c>
      <c r="U481" s="57">
        <v>0</v>
      </c>
      <c r="V481" s="57">
        <v>572.62069308407501</v>
      </c>
      <c r="W481" s="57">
        <v>1611.1370755232933</v>
      </c>
      <c r="X481" s="57">
        <v>241.73315964798886</v>
      </c>
      <c r="Y481" s="57">
        <v>2425.4909282553572</v>
      </c>
      <c r="Z481" s="57">
        <v>20084.748696175211</v>
      </c>
      <c r="AA481" s="57">
        <v>0</v>
      </c>
      <c r="AB481" s="57">
        <v>9464.1658675200015</v>
      </c>
      <c r="AC481" s="57">
        <v>0</v>
      </c>
      <c r="AD481" s="57">
        <v>9464.1658675200015</v>
      </c>
      <c r="AE481" s="36">
        <v>174.47699073409916</v>
      </c>
      <c r="AF481" s="36">
        <v>1043.1143764051869</v>
      </c>
      <c r="AG481" s="36">
        <v>1217.5913671392861</v>
      </c>
      <c r="AH481" s="36">
        <v>30766.505930834497</v>
      </c>
      <c r="AI481" s="36">
        <v>0</v>
      </c>
      <c r="AJ481" s="36">
        <v>130.64947586661921</v>
      </c>
      <c r="AK481" s="36">
        <v>30897.155406701117</v>
      </c>
    </row>
    <row r="482" spans="1:37" ht="15.75" customHeight="1" x14ac:dyDescent="0.3">
      <c r="A482" s="54" t="s">
        <v>496</v>
      </c>
      <c r="B482" s="54">
        <v>481</v>
      </c>
      <c r="C482" s="54" t="s">
        <v>52</v>
      </c>
      <c r="D482" s="54">
        <v>503</v>
      </c>
      <c r="E482" s="55" t="s">
        <v>273</v>
      </c>
      <c r="F482" s="54" t="s">
        <v>182</v>
      </c>
      <c r="G482" s="54" t="s">
        <v>323</v>
      </c>
      <c r="H482" s="54">
        <v>109001</v>
      </c>
      <c r="I482" s="54">
        <v>10</v>
      </c>
      <c r="J482" s="55" t="s">
        <v>415</v>
      </c>
      <c r="K482" s="56">
        <v>4461</v>
      </c>
      <c r="L482" s="54">
        <v>12</v>
      </c>
      <c r="M482" s="57">
        <v>4461</v>
      </c>
      <c r="N482" s="58" t="s">
        <v>135</v>
      </c>
      <c r="O482" s="54" t="s">
        <v>138</v>
      </c>
      <c r="P482" s="54" t="s">
        <v>142</v>
      </c>
      <c r="Q482" s="57">
        <v>49838.078512502245</v>
      </c>
      <c r="R482" s="57">
        <v>0</v>
      </c>
      <c r="S482" s="57">
        <v>7413.3378411972362</v>
      </c>
      <c r="T482" s="57">
        <v>0</v>
      </c>
      <c r="U482" s="57">
        <v>0</v>
      </c>
      <c r="V482" s="57">
        <v>1856.4396161686473</v>
      </c>
      <c r="W482" s="57">
        <v>5223.315765922538</v>
      </c>
      <c r="X482" s="57">
        <v>783.70030900412678</v>
      </c>
      <c r="Y482" s="57">
        <v>7863.4556910953124</v>
      </c>
      <c r="Z482" s="57">
        <v>65114.872044794793</v>
      </c>
      <c r="AA482" s="57">
        <v>0</v>
      </c>
      <c r="AB482" s="57">
        <v>30682.880766720009</v>
      </c>
      <c r="AC482" s="57">
        <v>0</v>
      </c>
      <c r="AD482" s="57">
        <v>30682.880766720009</v>
      </c>
      <c r="AE482" s="36">
        <v>565.65541836105842</v>
      </c>
      <c r="AF482" s="36">
        <v>3381.7828729240837</v>
      </c>
      <c r="AG482" s="36">
        <v>3947.438291285142</v>
      </c>
      <c r="AH482" s="36">
        <v>99745.191102799945</v>
      </c>
      <c r="AI482" s="36">
        <v>0</v>
      </c>
      <c r="AJ482" s="36">
        <v>423.56636034955545</v>
      </c>
      <c r="AK482" s="36">
        <v>100168.75746314949</v>
      </c>
    </row>
    <row r="483" spans="1:37" ht="15.75" customHeight="1" x14ac:dyDescent="0.3">
      <c r="A483" s="54" t="s">
        <v>496</v>
      </c>
      <c r="B483" s="54">
        <v>482</v>
      </c>
      <c r="C483" s="54" t="s">
        <v>47</v>
      </c>
      <c r="D483" s="54">
        <v>503</v>
      </c>
      <c r="E483" s="55" t="s">
        <v>273</v>
      </c>
      <c r="F483" s="54" t="s">
        <v>182</v>
      </c>
      <c r="G483" s="54" t="s">
        <v>322</v>
      </c>
      <c r="H483" s="54" t="s">
        <v>537</v>
      </c>
      <c r="I483" s="54">
        <v>72</v>
      </c>
      <c r="J483" s="55" t="s">
        <v>538</v>
      </c>
      <c r="K483" s="56">
        <v>280</v>
      </c>
      <c r="L483" s="54">
        <v>12</v>
      </c>
      <c r="M483" s="57">
        <v>280</v>
      </c>
      <c r="N483" s="58" t="s">
        <v>135</v>
      </c>
      <c r="O483" s="54" t="s">
        <v>138</v>
      </c>
      <c r="P483" s="54" t="s">
        <v>142</v>
      </c>
      <c r="Q483" s="57">
        <v>3128.1466002018892</v>
      </c>
      <c r="R483" s="57">
        <v>0</v>
      </c>
      <c r="S483" s="57">
        <v>465.30701536319793</v>
      </c>
      <c r="T483" s="57">
        <v>0</v>
      </c>
      <c r="U483" s="57">
        <v>0</v>
      </c>
      <c r="V483" s="57">
        <v>116.52165266245711</v>
      </c>
      <c r="W483" s="57">
        <v>327.84766071694924</v>
      </c>
      <c r="X483" s="57">
        <v>49.189887137672159</v>
      </c>
      <c r="Y483" s="57">
        <v>493.55920051707847</v>
      </c>
      <c r="Z483" s="57">
        <v>4087.0128160821655</v>
      </c>
      <c r="AA483" s="57">
        <v>0</v>
      </c>
      <c r="AB483" s="57">
        <v>1925.8477056000004</v>
      </c>
      <c r="AC483" s="57">
        <v>0</v>
      </c>
      <c r="AD483" s="57">
        <v>1925.8477056000004</v>
      </c>
      <c r="AE483" s="36">
        <v>35.504038812171338</v>
      </c>
      <c r="AF483" s="36">
        <v>212.26164636152058</v>
      </c>
      <c r="AG483" s="36">
        <v>247.76568517369191</v>
      </c>
      <c r="AH483" s="36">
        <v>6260.6262068558581</v>
      </c>
      <c r="AI483" s="36">
        <v>0</v>
      </c>
      <c r="AJ483" s="36">
        <v>26.585649158905071</v>
      </c>
      <c r="AK483" s="36">
        <v>6287.2118560147628</v>
      </c>
    </row>
    <row r="484" spans="1:37" ht="15.75" customHeight="1" x14ac:dyDescent="0.3">
      <c r="A484" s="54" t="s">
        <v>496</v>
      </c>
      <c r="B484" s="54">
        <v>483</v>
      </c>
      <c r="C484" s="54" t="s">
        <v>52</v>
      </c>
      <c r="D484" s="54">
        <v>503</v>
      </c>
      <c r="E484" s="55" t="s">
        <v>273</v>
      </c>
      <c r="F484" s="54" t="s">
        <v>182</v>
      </c>
      <c r="G484" s="54" t="s">
        <v>323</v>
      </c>
      <c r="H484" s="54" t="s">
        <v>419</v>
      </c>
      <c r="I484" s="54">
        <v>10</v>
      </c>
      <c r="J484" s="55" t="s">
        <v>450</v>
      </c>
      <c r="K484" s="56">
        <v>926</v>
      </c>
      <c r="L484" s="54">
        <v>12</v>
      </c>
      <c r="M484" s="57">
        <v>926</v>
      </c>
      <c r="N484" s="58" t="s">
        <v>135</v>
      </c>
      <c r="O484" s="54" t="s">
        <v>138</v>
      </c>
      <c r="P484" s="54" t="s">
        <v>142</v>
      </c>
      <c r="Q484" s="57">
        <v>10345.227684953392</v>
      </c>
      <c r="R484" s="57">
        <v>0</v>
      </c>
      <c r="S484" s="57">
        <v>1538.8367722368619</v>
      </c>
      <c r="T484" s="57">
        <v>0</v>
      </c>
      <c r="U484" s="57">
        <v>0</v>
      </c>
      <c r="V484" s="57">
        <v>385.35375130512608</v>
      </c>
      <c r="W484" s="57">
        <v>1084.2390493710536</v>
      </c>
      <c r="X484" s="57">
        <v>162.67798389101577</v>
      </c>
      <c r="Y484" s="57">
        <v>1632.2707845671955</v>
      </c>
      <c r="Z484" s="57">
        <v>13516.33524175745</v>
      </c>
      <c r="AA484" s="57">
        <v>0</v>
      </c>
      <c r="AB484" s="57">
        <v>6369.0534835200015</v>
      </c>
      <c r="AC484" s="57">
        <v>0</v>
      </c>
      <c r="AD484" s="57">
        <v>6369.0534835200015</v>
      </c>
      <c r="AE484" s="36">
        <v>117.41692835739522</v>
      </c>
      <c r="AF484" s="36">
        <v>701.97958760988593</v>
      </c>
      <c r="AG484" s="36">
        <v>819.39651596728118</v>
      </c>
      <c r="AH484" s="36">
        <v>20704.785241244732</v>
      </c>
      <c r="AI484" s="36">
        <v>0</v>
      </c>
      <c r="AJ484" s="36">
        <v>87.922539718378914</v>
      </c>
      <c r="AK484" s="36">
        <v>20792.707780963112</v>
      </c>
    </row>
    <row r="485" spans="1:37" ht="15.75" customHeight="1" x14ac:dyDescent="0.3">
      <c r="A485" s="54" t="s">
        <v>496</v>
      </c>
      <c r="B485" s="54">
        <v>484</v>
      </c>
      <c r="C485" s="54" t="s">
        <v>52</v>
      </c>
      <c r="D485" s="54">
        <v>503</v>
      </c>
      <c r="E485" s="55" t="s">
        <v>273</v>
      </c>
      <c r="F485" s="54" t="s">
        <v>182</v>
      </c>
      <c r="G485" s="54" t="s">
        <v>335</v>
      </c>
      <c r="H485" s="54">
        <v>107500</v>
      </c>
      <c r="I485" s="54">
        <v>10</v>
      </c>
      <c r="J485" s="55" t="s">
        <v>355</v>
      </c>
      <c r="K485" s="56">
        <v>204</v>
      </c>
      <c r="L485" s="54">
        <v>12</v>
      </c>
      <c r="M485" s="57">
        <v>204</v>
      </c>
      <c r="N485" s="58" t="s">
        <v>135</v>
      </c>
      <c r="O485" s="54" t="s">
        <v>138</v>
      </c>
      <c r="P485" s="54" t="s">
        <v>142</v>
      </c>
      <c r="Q485" s="57">
        <v>2279.078237289948</v>
      </c>
      <c r="R485" s="57">
        <v>0</v>
      </c>
      <c r="S485" s="57">
        <v>339.00939690747276</v>
      </c>
      <c r="T485" s="57">
        <v>0</v>
      </c>
      <c r="U485" s="57">
        <v>0</v>
      </c>
      <c r="V485" s="57">
        <v>84.894346939790182</v>
      </c>
      <c r="W485" s="57">
        <v>238.86043852234874</v>
      </c>
      <c r="X485" s="57">
        <v>35.838346343161142</v>
      </c>
      <c r="Y485" s="57">
        <v>359.59313180530006</v>
      </c>
      <c r="Z485" s="57">
        <v>2977.6807660027207</v>
      </c>
      <c r="AA485" s="57">
        <v>0</v>
      </c>
      <c r="AB485" s="57">
        <v>1403.1176140800003</v>
      </c>
      <c r="AC485" s="57">
        <v>0</v>
      </c>
      <c r="AD485" s="57">
        <v>1403.1176140800003</v>
      </c>
      <c r="AE485" s="36">
        <v>25.867228277439121</v>
      </c>
      <c r="AF485" s="36">
        <v>154.64777092053643</v>
      </c>
      <c r="AG485" s="36">
        <v>180.51499919797556</v>
      </c>
      <c r="AH485" s="36">
        <v>4561.3133792806957</v>
      </c>
      <c r="AI485" s="36">
        <v>0</v>
      </c>
      <c r="AJ485" s="36">
        <v>19.369544387202268</v>
      </c>
      <c r="AK485" s="36">
        <v>4580.6829236678977</v>
      </c>
    </row>
    <row r="486" spans="1:37" ht="15.75" customHeight="1" x14ac:dyDescent="0.3">
      <c r="A486" s="54" t="s">
        <v>496</v>
      </c>
      <c r="B486" s="54">
        <v>485</v>
      </c>
      <c r="C486" s="54" t="s">
        <v>52</v>
      </c>
      <c r="D486" s="54">
        <v>503</v>
      </c>
      <c r="E486" s="55" t="s">
        <v>273</v>
      </c>
      <c r="F486" s="54" t="s">
        <v>183</v>
      </c>
      <c r="G486" s="54" t="s">
        <v>335</v>
      </c>
      <c r="H486" s="54">
        <v>107500</v>
      </c>
      <c r="I486" s="54">
        <v>10</v>
      </c>
      <c r="J486" s="55" t="s">
        <v>355</v>
      </c>
      <c r="K486" s="56">
        <v>121</v>
      </c>
      <c r="L486" s="54">
        <v>12</v>
      </c>
      <c r="M486" s="57">
        <v>121</v>
      </c>
      <c r="N486" s="58" t="s">
        <v>135</v>
      </c>
      <c r="O486" s="54" t="s">
        <v>138</v>
      </c>
      <c r="P486" s="54" t="s">
        <v>142</v>
      </c>
      <c r="Q486" s="57">
        <v>904.37739359458556</v>
      </c>
      <c r="R486" s="57">
        <v>0</v>
      </c>
      <c r="S486" s="57">
        <v>201.07910306766766</v>
      </c>
      <c r="T486" s="57">
        <v>0</v>
      </c>
      <c r="U486" s="57">
        <v>0</v>
      </c>
      <c r="V486" s="57">
        <v>50.353999900561824</v>
      </c>
      <c r="W486" s="57">
        <v>141.67702480982447</v>
      </c>
      <c r="X486" s="57">
        <v>21.257058370208323</v>
      </c>
      <c r="Y486" s="57">
        <v>213.28808308059462</v>
      </c>
      <c r="Z486" s="57">
        <v>1318.7445797428477</v>
      </c>
      <c r="AA486" s="57">
        <v>0</v>
      </c>
      <c r="AB486" s="57">
        <v>832.24132992000023</v>
      </c>
      <c r="AC486" s="57">
        <v>0</v>
      </c>
      <c r="AD486" s="57">
        <v>832.24132992000023</v>
      </c>
      <c r="AE486" s="36">
        <v>15.342816772402616</v>
      </c>
      <c r="AF486" s="36">
        <v>91.727354320514266</v>
      </c>
      <c r="AG486" s="36">
        <v>107.07017109291688</v>
      </c>
      <c r="AH486" s="36">
        <v>2258.0560807557649</v>
      </c>
      <c r="AI486" s="36">
        <v>0</v>
      </c>
      <c r="AJ486" s="36">
        <v>11.488798386526835</v>
      </c>
      <c r="AK486" s="36">
        <v>2269.5448791422918</v>
      </c>
    </row>
    <row r="487" spans="1:37" ht="15.75" customHeight="1" x14ac:dyDescent="0.3">
      <c r="A487" s="54" t="s">
        <v>496</v>
      </c>
      <c r="B487" s="54">
        <v>486</v>
      </c>
      <c r="C487" s="54" t="s">
        <v>47</v>
      </c>
      <c r="D487" s="54">
        <v>503</v>
      </c>
      <c r="E487" s="55" t="s">
        <v>273</v>
      </c>
      <c r="F487" s="54" t="s">
        <v>182</v>
      </c>
      <c r="G487" s="54" t="s">
        <v>322</v>
      </c>
      <c r="H487" s="54">
        <v>704050</v>
      </c>
      <c r="I487" s="54">
        <v>72</v>
      </c>
      <c r="J487" s="55" t="s">
        <v>410</v>
      </c>
      <c r="K487" s="56">
        <v>3825</v>
      </c>
      <c r="L487" s="54">
        <v>12</v>
      </c>
      <c r="M487" s="57">
        <v>3825</v>
      </c>
      <c r="N487" s="58" t="s">
        <v>135</v>
      </c>
      <c r="O487" s="54" t="s">
        <v>138</v>
      </c>
      <c r="P487" s="54" t="s">
        <v>142</v>
      </c>
      <c r="Q487" s="57">
        <v>42732.716949186521</v>
      </c>
      <c r="R487" s="57">
        <v>0</v>
      </c>
      <c r="S487" s="57">
        <v>6356.4261920151139</v>
      </c>
      <c r="T487" s="57">
        <v>0</v>
      </c>
      <c r="U487" s="57">
        <v>0</v>
      </c>
      <c r="V487" s="57">
        <v>1591.7690051210659</v>
      </c>
      <c r="W487" s="57">
        <v>4478.6332222940382</v>
      </c>
      <c r="X487" s="57">
        <v>671.96899393427134</v>
      </c>
      <c r="Y487" s="57">
        <v>6742.3712213493754</v>
      </c>
      <c r="Z487" s="57">
        <v>55831.51436255101</v>
      </c>
      <c r="AA487" s="57">
        <v>0</v>
      </c>
      <c r="AB487" s="57">
        <v>26308.455264000007</v>
      </c>
      <c r="AC487" s="57">
        <v>0</v>
      </c>
      <c r="AD487" s="57">
        <v>26308.455264000007</v>
      </c>
      <c r="AE487" s="36">
        <v>485.01053020198344</v>
      </c>
      <c r="AF487" s="36">
        <v>2899.6457047600579</v>
      </c>
      <c r="AG487" s="36">
        <v>3384.6562349620413</v>
      </c>
      <c r="AH487" s="36">
        <v>85524.62586151305</v>
      </c>
      <c r="AI487" s="36">
        <v>0</v>
      </c>
      <c r="AJ487" s="36">
        <v>363.17895726004247</v>
      </c>
      <c r="AK487" s="36">
        <v>85887.804818773089</v>
      </c>
    </row>
    <row r="488" spans="1:37" ht="15.75" customHeight="1" x14ac:dyDescent="0.3">
      <c r="A488" s="54" t="s">
        <v>496</v>
      </c>
      <c r="B488" s="54">
        <v>487</v>
      </c>
      <c r="C488" s="54" t="s">
        <v>47</v>
      </c>
      <c r="D488" s="54">
        <v>503</v>
      </c>
      <c r="E488" s="55" t="s">
        <v>273</v>
      </c>
      <c r="F488" s="54" t="s">
        <v>182</v>
      </c>
      <c r="G488" s="54" t="s">
        <v>323</v>
      </c>
      <c r="H488" s="54">
        <v>704000</v>
      </c>
      <c r="I488" s="54">
        <v>72</v>
      </c>
      <c r="J488" s="55" t="s">
        <v>449</v>
      </c>
      <c r="K488" s="56">
        <v>113</v>
      </c>
      <c r="L488" s="54">
        <v>12</v>
      </c>
      <c r="M488" s="57">
        <v>113</v>
      </c>
      <c r="N488" s="58" t="s">
        <v>135</v>
      </c>
      <c r="O488" s="54" t="s">
        <v>138</v>
      </c>
      <c r="P488" s="54" t="s">
        <v>142</v>
      </c>
      <c r="Q488" s="57">
        <v>1262.4305922243339</v>
      </c>
      <c r="R488" s="57">
        <v>0</v>
      </c>
      <c r="S488" s="57">
        <v>187.78461691443343</v>
      </c>
      <c r="T488" s="57">
        <v>0</v>
      </c>
      <c r="U488" s="57">
        <v>0</v>
      </c>
      <c r="V488" s="57">
        <v>47.024809824491619</v>
      </c>
      <c r="W488" s="57">
        <v>132.30994878934021</v>
      </c>
      <c r="X488" s="57">
        <v>19.851633023417691</v>
      </c>
      <c r="Y488" s="57">
        <v>199.18639163724953</v>
      </c>
      <c r="Z488" s="57">
        <v>1649.4016007760167</v>
      </c>
      <c r="AA488" s="57">
        <v>0</v>
      </c>
      <c r="AB488" s="57">
        <v>777.2171097600002</v>
      </c>
      <c r="AC488" s="57">
        <v>0</v>
      </c>
      <c r="AD488" s="57">
        <v>777.2171097600002</v>
      </c>
      <c r="AE488" s="36">
        <v>14.328415663483433</v>
      </c>
      <c r="AF488" s="36">
        <v>85.66273585304225</v>
      </c>
      <c r="AG488" s="36">
        <v>99.99115151652569</v>
      </c>
      <c r="AH488" s="36">
        <v>2526.6098620525427</v>
      </c>
      <c r="AI488" s="36">
        <v>0</v>
      </c>
      <c r="AJ488" s="36">
        <v>10.729208410558119</v>
      </c>
      <c r="AK488" s="36">
        <v>2537.3390704631006</v>
      </c>
    </row>
    <row r="489" spans="1:37" ht="15.75" customHeight="1" x14ac:dyDescent="0.3">
      <c r="A489" s="54" t="s">
        <v>496</v>
      </c>
      <c r="B489" s="54">
        <v>488</v>
      </c>
      <c r="C489" s="54" t="s">
        <v>44</v>
      </c>
      <c r="D489" s="54">
        <v>503</v>
      </c>
      <c r="E489" s="55" t="s">
        <v>273</v>
      </c>
      <c r="F489" s="54" t="s">
        <v>183</v>
      </c>
      <c r="G489" s="54" t="s">
        <v>335</v>
      </c>
      <c r="H489" s="54">
        <v>709000</v>
      </c>
      <c r="I489" s="54">
        <v>78</v>
      </c>
      <c r="J489" s="55" t="s">
        <v>345</v>
      </c>
      <c r="K489" s="56">
        <v>5726</v>
      </c>
      <c r="L489" s="54">
        <v>12</v>
      </c>
      <c r="M489" s="57">
        <v>5726</v>
      </c>
      <c r="N489" s="58" t="s">
        <v>135</v>
      </c>
      <c r="O489" s="54" t="s">
        <v>138</v>
      </c>
      <c r="P489" s="54" t="s">
        <v>142</v>
      </c>
      <c r="Q489" s="57">
        <v>42696.469110416387</v>
      </c>
      <c r="R489" s="57">
        <v>0</v>
      </c>
      <c r="S489" s="57">
        <v>9515.5284641773978</v>
      </c>
      <c r="T489" s="57">
        <v>0</v>
      </c>
      <c r="U489" s="57">
        <v>0</v>
      </c>
      <c r="V489" s="57">
        <v>2382.8677969472478</v>
      </c>
      <c r="W489" s="57">
        <v>6704.4846616616114</v>
      </c>
      <c r="X489" s="57">
        <v>1005.9331919653955</v>
      </c>
      <c r="Y489" s="57">
        <v>10093.285650574255</v>
      </c>
      <c r="Z489" s="57">
        <v>62305.283225168037</v>
      </c>
      <c r="AA489" s="57">
        <v>0</v>
      </c>
      <c r="AB489" s="57">
        <v>39383.585579520011</v>
      </c>
      <c r="AC489" s="57">
        <v>0</v>
      </c>
      <c r="AD489" s="57">
        <v>39383.585579520011</v>
      </c>
      <c r="AE489" s="36">
        <v>726.02679157405703</v>
      </c>
      <c r="AF489" s="36">
        <v>4335.4671382571951</v>
      </c>
      <c r="AG489" s="36">
        <v>5061.493929831252</v>
      </c>
      <c r="AH489" s="36">
        <v>106750.36273451929</v>
      </c>
      <c r="AI489" s="36">
        <v>0</v>
      </c>
      <c r="AJ489" s="36">
        <v>541.51878964899629</v>
      </c>
      <c r="AK489" s="36">
        <v>107291.88152416829</v>
      </c>
    </row>
    <row r="490" spans="1:37" ht="15.75" customHeight="1" x14ac:dyDescent="0.3">
      <c r="A490" s="54" t="s">
        <v>496</v>
      </c>
      <c r="B490" s="54">
        <v>489</v>
      </c>
      <c r="C490" s="54" t="s">
        <v>187</v>
      </c>
      <c r="D490" s="54">
        <v>503</v>
      </c>
      <c r="E490" s="55" t="s">
        <v>273</v>
      </c>
      <c r="F490" s="54" t="s">
        <v>182</v>
      </c>
      <c r="G490" s="54" t="s">
        <v>335</v>
      </c>
      <c r="H490" s="54">
        <v>902575</v>
      </c>
      <c r="I490" s="54">
        <v>78</v>
      </c>
      <c r="J490" s="55" t="s">
        <v>318</v>
      </c>
      <c r="K490" s="56">
        <v>145</v>
      </c>
      <c r="L490" s="54">
        <v>12</v>
      </c>
      <c r="M490" s="57">
        <v>145</v>
      </c>
      <c r="N490" s="58" t="s">
        <v>135</v>
      </c>
      <c r="O490" s="54" t="s">
        <v>138</v>
      </c>
      <c r="P490" s="54" t="s">
        <v>142</v>
      </c>
      <c r="Q490" s="57">
        <v>1619.9330608188354</v>
      </c>
      <c r="R490" s="57">
        <v>0</v>
      </c>
      <c r="S490" s="57">
        <v>240.96256152737035</v>
      </c>
      <c r="T490" s="57">
        <v>0</v>
      </c>
      <c r="U490" s="57">
        <v>0</v>
      </c>
      <c r="V490" s="57">
        <v>60.341570128772439</v>
      </c>
      <c r="W490" s="57">
        <v>169.77825287127729</v>
      </c>
      <c r="X490" s="57">
        <v>25.473334410580222</v>
      </c>
      <c r="Y490" s="57">
        <v>255.59315741062994</v>
      </c>
      <c r="Z490" s="57">
        <v>2116.4887797568358</v>
      </c>
      <c r="AA490" s="57">
        <v>0</v>
      </c>
      <c r="AB490" s="57">
        <v>997.31399040000019</v>
      </c>
      <c r="AC490" s="57">
        <v>0</v>
      </c>
      <c r="AD490" s="57">
        <v>997.31399040000019</v>
      </c>
      <c r="AE490" s="36">
        <v>18.386020099160156</v>
      </c>
      <c r="AF490" s="36">
        <v>-3132.1887902559965</v>
      </c>
      <c r="AG490" s="36">
        <v>-3113.8027701568362</v>
      </c>
      <c r="AH490" s="36">
        <v>0</v>
      </c>
      <c r="AI490" s="36">
        <v>0</v>
      </c>
      <c r="AJ490" s="36">
        <v>0</v>
      </c>
      <c r="AK490" s="36">
        <v>0</v>
      </c>
    </row>
    <row r="491" spans="1:37" ht="15.75" customHeight="1" x14ac:dyDescent="0.3">
      <c r="A491" s="54" t="s">
        <v>496</v>
      </c>
      <c r="B491" s="54">
        <v>490</v>
      </c>
      <c r="C491" s="54" t="s">
        <v>187</v>
      </c>
      <c r="D491" s="54">
        <v>503</v>
      </c>
      <c r="E491" s="55" t="s">
        <v>273</v>
      </c>
      <c r="F491" s="54" t="s">
        <v>183</v>
      </c>
      <c r="G491" s="54" t="s">
        <v>335</v>
      </c>
      <c r="H491" s="54">
        <v>902575</v>
      </c>
      <c r="I491" s="54">
        <v>78</v>
      </c>
      <c r="J491" s="55" t="s">
        <v>318</v>
      </c>
      <c r="K491" s="56">
        <v>3028</v>
      </c>
      <c r="L491" s="54">
        <v>12</v>
      </c>
      <c r="M491" s="57">
        <v>3028</v>
      </c>
      <c r="N491" s="58" t="s">
        <v>135</v>
      </c>
      <c r="O491" s="54" t="s">
        <v>138</v>
      </c>
      <c r="P491" s="54" t="s">
        <v>142</v>
      </c>
      <c r="Q491" s="57">
        <v>22631.857419871114</v>
      </c>
      <c r="R491" s="57">
        <v>0</v>
      </c>
      <c r="S491" s="57">
        <v>5031.9630089991551</v>
      </c>
      <c r="T491" s="57">
        <v>0</v>
      </c>
      <c r="U491" s="57">
        <v>0</v>
      </c>
      <c r="V491" s="57">
        <v>1260.098443792572</v>
      </c>
      <c r="W491" s="57">
        <v>3545.4382737532942</v>
      </c>
      <c r="X491" s="57">
        <v>531.95349376025456</v>
      </c>
      <c r="Y491" s="57">
        <v>5337.4902113061207</v>
      </c>
      <c r="Z491" s="57">
        <v>33001.310640176387</v>
      </c>
      <c r="AA491" s="57">
        <v>0</v>
      </c>
      <c r="AB491" s="57">
        <v>20826.667330560005</v>
      </c>
      <c r="AC491" s="57">
        <v>0</v>
      </c>
      <c r="AD491" s="57">
        <v>20826.667330560005</v>
      </c>
      <c r="AE491" s="36">
        <v>383.95081972591004</v>
      </c>
      <c r="AF491" s="36">
        <v>-54211.928790462305</v>
      </c>
      <c r="AG491" s="36">
        <v>-53827.977970736392</v>
      </c>
      <c r="AH491" s="36">
        <v>0</v>
      </c>
      <c r="AI491" s="36">
        <v>0</v>
      </c>
      <c r="AJ491" s="36">
        <v>0</v>
      </c>
      <c r="AK491" s="36">
        <v>0</v>
      </c>
    </row>
    <row r="492" spans="1:37" ht="15.75" customHeight="1" x14ac:dyDescent="0.3">
      <c r="A492" s="54" t="s">
        <v>496</v>
      </c>
      <c r="B492" s="54">
        <v>491</v>
      </c>
      <c r="C492" s="54" t="s">
        <v>177</v>
      </c>
      <c r="D492" s="54">
        <v>504</v>
      </c>
      <c r="E492" s="55" t="s">
        <v>275</v>
      </c>
      <c r="F492" s="54" t="s">
        <v>179</v>
      </c>
      <c r="G492" s="54" t="s">
        <v>307</v>
      </c>
      <c r="H492" s="54">
        <v>902575</v>
      </c>
      <c r="I492" s="54">
        <v>78</v>
      </c>
      <c r="J492" s="55" t="s">
        <v>318</v>
      </c>
      <c r="K492" s="56">
        <v>34392</v>
      </c>
      <c r="L492" s="54">
        <v>12</v>
      </c>
      <c r="M492" s="57">
        <v>34392</v>
      </c>
      <c r="N492" s="58" t="s">
        <v>135</v>
      </c>
      <c r="O492" s="54" t="s">
        <v>136</v>
      </c>
      <c r="P492" s="54" t="s">
        <v>154</v>
      </c>
      <c r="Q492" s="57">
        <v>0</v>
      </c>
      <c r="R492" s="57">
        <v>0</v>
      </c>
      <c r="S492" s="57">
        <v>3344.2317569322213</v>
      </c>
      <c r="T492" s="57">
        <v>0</v>
      </c>
      <c r="U492" s="57">
        <v>0</v>
      </c>
      <c r="V492" s="57">
        <v>0</v>
      </c>
      <c r="W492" s="57">
        <v>0</v>
      </c>
      <c r="X492" s="57">
        <v>0</v>
      </c>
      <c r="Y492" s="57">
        <v>0</v>
      </c>
      <c r="Z492" s="57">
        <v>3344.2317569322213</v>
      </c>
      <c r="AA492" s="57">
        <v>0</v>
      </c>
      <c r="AB492" s="57">
        <v>0</v>
      </c>
      <c r="AC492" s="57">
        <v>0</v>
      </c>
      <c r="AD492" s="57">
        <v>0</v>
      </c>
      <c r="AE492" s="36">
        <v>-3344.2317569322213</v>
      </c>
      <c r="AF492" s="36">
        <v>0</v>
      </c>
      <c r="AG492" s="36">
        <v>-3344.2317569322213</v>
      </c>
      <c r="AH492" s="36">
        <v>0</v>
      </c>
      <c r="AI492" s="36">
        <v>0</v>
      </c>
      <c r="AJ492" s="36">
        <v>0</v>
      </c>
      <c r="AK492" s="36">
        <v>0</v>
      </c>
    </row>
    <row r="493" spans="1:37" ht="15.75" customHeight="1" x14ac:dyDescent="0.3">
      <c r="A493" s="54" t="s">
        <v>496</v>
      </c>
      <c r="B493" s="54">
        <v>492</v>
      </c>
      <c r="C493" s="54" t="s">
        <v>177</v>
      </c>
      <c r="D493" s="54">
        <v>504</v>
      </c>
      <c r="E493" s="55" t="s">
        <v>275</v>
      </c>
      <c r="F493" s="54" t="s">
        <v>179</v>
      </c>
      <c r="G493" s="54" t="s">
        <v>316</v>
      </c>
      <c r="H493" s="54">
        <v>902575</v>
      </c>
      <c r="I493" s="54">
        <v>78</v>
      </c>
      <c r="J493" s="55" t="s">
        <v>318</v>
      </c>
      <c r="K493" s="56">
        <v>35136</v>
      </c>
      <c r="L493" s="54">
        <v>12</v>
      </c>
      <c r="M493" s="57">
        <v>35136</v>
      </c>
      <c r="N493" s="58" t="s">
        <v>135</v>
      </c>
      <c r="O493" s="54" t="s">
        <v>136</v>
      </c>
      <c r="P493" s="54" t="s">
        <v>154</v>
      </c>
      <c r="Q493" s="57">
        <v>0</v>
      </c>
      <c r="R493" s="57">
        <v>0</v>
      </c>
      <c r="S493" s="57">
        <v>3416.5773148281728</v>
      </c>
      <c r="T493" s="57">
        <v>0</v>
      </c>
      <c r="U493" s="57">
        <v>0</v>
      </c>
      <c r="V493" s="57">
        <v>0</v>
      </c>
      <c r="W493" s="57">
        <v>0</v>
      </c>
      <c r="X493" s="57">
        <v>0</v>
      </c>
      <c r="Y493" s="57">
        <v>0</v>
      </c>
      <c r="Z493" s="57">
        <v>3416.5773148281728</v>
      </c>
      <c r="AA493" s="57">
        <v>0</v>
      </c>
      <c r="AB493" s="57">
        <v>0</v>
      </c>
      <c r="AC493" s="57">
        <v>0</v>
      </c>
      <c r="AD493" s="57">
        <v>0</v>
      </c>
      <c r="AE493" s="36">
        <v>-3416.5773148281728</v>
      </c>
      <c r="AF493" s="36">
        <v>0</v>
      </c>
      <c r="AG493" s="36">
        <v>-3416.5773148281728</v>
      </c>
      <c r="AH493" s="36">
        <v>0</v>
      </c>
      <c r="AI493" s="36">
        <v>0</v>
      </c>
      <c r="AJ493" s="36">
        <v>0</v>
      </c>
      <c r="AK493" s="36">
        <v>0</v>
      </c>
    </row>
    <row r="494" spans="1:37" ht="15.75" customHeight="1" x14ac:dyDescent="0.3">
      <c r="A494" s="54" t="s">
        <v>496</v>
      </c>
      <c r="B494" s="54">
        <v>493</v>
      </c>
      <c r="C494" s="54" t="s">
        <v>177</v>
      </c>
      <c r="D494" s="54">
        <v>504</v>
      </c>
      <c r="E494" s="55" t="s">
        <v>275</v>
      </c>
      <c r="F494" s="54" t="s">
        <v>179</v>
      </c>
      <c r="G494" s="54" t="s">
        <v>319</v>
      </c>
      <c r="H494" s="54">
        <v>902575</v>
      </c>
      <c r="I494" s="54">
        <v>78</v>
      </c>
      <c r="J494" s="55" t="s">
        <v>318</v>
      </c>
      <c r="K494" s="56">
        <v>34443</v>
      </c>
      <c r="L494" s="54">
        <v>12</v>
      </c>
      <c r="M494" s="57">
        <v>34443</v>
      </c>
      <c r="N494" s="58" t="s">
        <v>135</v>
      </c>
      <c r="O494" s="54" t="s">
        <v>136</v>
      </c>
      <c r="P494" s="54" t="s">
        <v>154</v>
      </c>
      <c r="Q494" s="57">
        <v>0</v>
      </c>
      <c r="R494" s="57">
        <v>0</v>
      </c>
      <c r="S494" s="57">
        <v>3349.1909282396055</v>
      </c>
      <c r="T494" s="57">
        <v>0</v>
      </c>
      <c r="U494" s="57">
        <v>0</v>
      </c>
      <c r="V494" s="57">
        <v>0</v>
      </c>
      <c r="W494" s="57">
        <v>0</v>
      </c>
      <c r="X494" s="57">
        <v>0</v>
      </c>
      <c r="Y494" s="57">
        <v>0</v>
      </c>
      <c r="Z494" s="57">
        <v>3349.1909282396055</v>
      </c>
      <c r="AA494" s="57">
        <v>0</v>
      </c>
      <c r="AB494" s="57">
        <v>0</v>
      </c>
      <c r="AC494" s="57">
        <v>0</v>
      </c>
      <c r="AD494" s="57">
        <v>0</v>
      </c>
      <c r="AE494" s="36">
        <v>-3349.1909282396055</v>
      </c>
      <c r="AF494" s="36">
        <v>0</v>
      </c>
      <c r="AG494" s="36">
        <v>-3349.1909282396055</v>
      </c>
      <c r="AH494" s="36">
        <v>0</v>
      </c>
      <c r="AI494" s="36">
        <v>0</v>
      </c>
      <c r="AJ494" s="36">
        <v>0</v>
      </c>
      <c r="AK494" s="36">
        <v>0</v>
      </c>
    </row>
    <row r="495" spans="1:37" ht="15.75" customHeight="1" x14ac:dyDescent="0.3">
      <c r="A495" s="54" t="s">
        <v>496</v>
      </c>
      <c r="B495" s="54">
        <v>494</v>
      </c>
      <c r="C495" s="54" t="s">
        <v>520</v>
      </c>
      <c r="D495" s="54">
        <v>506</v>
      </c>
      <c r="E495" s="55" t="s">
        <v>451</v>
      </c>
      <c r="F495" s="54" t="s">
        <v>182</v>
      </c>
      <c r="G495" s="54" t="s">
        <v>307</v>
      </c>
      <c r="H495" s="54" t="s">
        <v>539</v>
      </c>
      <c r="I495" s="54">
        <v>30</v>
      </c>
      <c r="J495" s="55" t="s">
        <v>540</v>
      </c>
      <c r="K495" s="56">
        <v>6033</v>
      </c>
      <c r="L495" s="54">
        <v>12</v>
      </c>
      <c r="M495" s="57">
        <v>6033</v>
      </c>
      <c r="N495" s="58" t="s">
        <v>452</v>
      </c>
      <c r="O495" s="54" t="s">
        <v>136</v>
      </c>
      <c r="P495" s="54" t="s">
        <v>154</v>
      </c>
      <c r="Q495" s="57">
        <v>0</v>
      </c>
      <c r="R495" s="57">
        <v>0</v>
      </c>
      <c r="S495" s="57">
        <v>0</v>
      </c>
      <c r="T495" s="57">
        <v>166726.28184301977</v>
      </c>
      <c r="U495" s="57">
        <v>5373.085896580571</v>
      </c>
      <c r="V495" s="57">
        <v>0</v>
      </c>
      <c r="W495" s="57">
        <v>0</v>
      </c>
      <c r="X495" s="57">
        <v>0</v>
      </c>
      <c r="Y495" s="57">
        <v>0</v>
      </c>
      <c r="Z495" s="57">
        <v>172099.36773960033</v>
      </c>
      <c r="AA495" s="57">
        <v>0</v>
      </c>
      <c r="AB495" s="57">
        <v>0</v>
      </c>
      <c r="AC495" s="57">
        <v>0</v>
      </c>
      <c r="AD495" s="57">
        <v>0</v>
      </c>
      <c r="AE495" s="36">
        <v>764.98523626367751</v>
      </c>
      <c r="AF495" s="36">
        <v>4573.4804017823353</v>
      </c>
      <c r="AG495" s="36">
        <v>5338.4656380460128</v>
      </c>
      <c r="AH495" s="36">
        <v>177437.83337764634</v>
      </c>
      <c r="AI495" s="36">
        <v>0</v>
      </c>
      <c r="AJ495" s="36">
        <v>572.8257906274082</v>
      </c>
      <c r="AK495" s="36">
        <v>178010.65916827373</v>
      </c>
    </row>
    <row r="496" spans="1:37" ht="15.75" customHeight="1" x14ac:dyDescent="0.3">
      <c r="A496" s="54" t="s">
        <v>496</v>
      </c>
      <c r="B496" s="54">
        <v>495</v>
      </c>
      <c r="C496" s="54" t="s">
        <v>520</v>
      </c>
      <c r="D496" s="54">
        <v>506</v>
      </c>
      <c r="E496" s="55" t="s">
        <v>451</v>
      </c>
      <c r="F496" s="54" t="s">
        <v>182</v>
      </c>
      <c r="G496" s="54" t="s">
        <v>316</v>
      </c>
      <c r="H496" s="54" t="s">
        <v>539</v>
      </c>
      <c r="I496" s="54">
        <v>30</v>
      </c>
      <c r="J496" s="55" t="s">
        <v>540</v>
      </c>
      <c r="K496" s="56">
        <v>10657</v>
      </c>
      <c r="L496" s="54">
        <v>12</v>
      </c>
      <c r="M496" s="57">
        <v>10657</v>
      </c>
      <c r="N496" s="58" t="s">
        <v>452</v>
      </c>
      <c r="O496" s="54" t="s">
        <v>136</v>
      </c>
      <c r="P496" s="54" t="s">
        <v>154</v>
      </c>
      <c r="Q496" s="57">
        <v>0</v>
      </c>
      <c r="R496" s="57">
        <v>0</v>
      </c>
      <c r="S496" s="57">
        <v>0</v>
      </c>
      <c r="T496" s="57">
        <v>294513.83815698023</v>
      </c>
      <c r="U496" s="57">
        <v>9491.2939499186377</v>
      </c>
      <c r="V496" s="57">
        <v>0</v>
      </c>
      <c r="W496" s="57">
        <v>0</v>
      </c>
      <c r="X496" s="57">
        <v>0</v>
      </c>
      <c r="Y496" s="57">
        <v>0</v>
      </c>
      <c r="Z496" s="57">
        <v>304005.13210689888</v>
      </c>
      <c r="AA496" s="57">
        <v>0</v>
      </c>
      <c r="AB496" s="57">
        <v>0</v>
      </c>
      <c r="AC496" s="57">
        <v>0</v>
      </c>
      <c r="AD496" s="57">
        <v>0</v>
      </c>
      <c r="AE496" s="36">
        <v>1351.3090772189644</v>
      </c>
      <c r="AF496" s="36">
        <v>8078.8298759811596</v>
      </c>
      <c r="AG496" s="36">
        <v>9430.1389532001231</v>
      </c>
      <c r="AH496" s="36">
        <v>313435.27106009901</v>
      </c>
      <c r="AI496" s="36">
        <v>0</v>
      </c>
      <c r="AJ496" s="36">
        <v>1011.8687967373261</v>
      </c>
      <c r="AK496" s="36">
        <v>314447.13985683635</v>
      </c>
    </row>
    <row r="497" spans="1:37" ht="15.75" customHeight="1" x14ac:dyDescent="0.3">
      <c r="A497" s="54" t="s">
        <v>496</v>
      </c>
      <c r="B497" s="54">
        <v>496</v>
      </c>
      <c r="C497" s="54" t="s">
        <v>51</v>
      </c>
      <c r="D497" s="54">
        <v>503</v>
      </c>
      <c r="E497" s="55" t="s">
        <v>273</v>
      </c>
      <c r="F497" s="54" t="s">
        <v>182</v>
      </c>
      <c r="G497" s="54" t="s">
        <v>319</v>
      </c>
      <c r="H497" s="54">
        <v>601640</v>
      </c>
      <c r="I497" s="54">
        <v>60</v>
      </c>
      <c r="J497" s="55" t="s">
        <v>427</v>
      </c>
      <c r="K497" s="56">
        <v>200</v>
      </c>
      <c r="L497" s="54">
        <v>12</v>
      </c>
      <c r="M497" s="57">
        <v>200</v>
      </c>
      <c r="N497" s="58" t="s">
        <v>135</v>
      </c>
      <c r="O497" s="54" t="s">
        <v>138</v>
      </c>
      <c r="P497" s="54" t="s">
        <v>142</v>
      </c>
      <c r="Q497" s="57">
        <v>2234.3904287156352</v>
      </c>
      <c r="R497" s="57">
        <v>0</v>
      </c>
      <c r="S497" s="57">
        <v>332.36215383085562</v>
      </c>
      <c r="T497" s="57">
        <v>0</v>
      </c>
      <c r="U497" s="57">
        <v>0</v>
      </c>
      <c r="V497" s="57">
        <v>83.22975190175508</v>
      </c>
      <c r="W497" s="57">
        <v>234.17690051210658</v>
      </c>
      <c r="X497" s="57">
        <v>35.135633669765824</v>
      </c>
      <c r="Y497" s="57">
        <v>352.54228608362746</v>
      </c>
      <c r="Z497" s="57">
        <v>2919.2948686301183</v>
      </c>
      <c r="AA497" s="57">
        <v>0</v>
      </c>
      <c r="AB497" s="57">
        <v>1375.6055040000003</v>
      </c>
      <c r="AC497" s="57">
        <v>0</v>
      </c>
      <c r="AD497" s="57">
        <v>1375.6055040000003</v>
      </c>
      <c r="AE497" s="36">
        <v>25.360027722979531</v>
      </c>
      <c r="AF497" s="36">
        <v>151.61546168680042</v>
      </c>
      <c r="AG497" s="36">
        <v>176.97548940977995</v>
      </c>
      <c r="AH497" s="36">
        <v>4471.8758620398985</v>
      </c>
      <c r="AI497" s="36">
        <v>0</v>
      </c>
      <c r="AJ497" s="36">
        <v>18.989749399217907</v>
      </c>
      <c r="AK497" s="36">
        <v>4490.865611439116</v>
      </c>
    </row>
    <row r="498" spans="1:37" ht="15.75" customHeight="1" x14ac:dyDescent="0.3">
      <c r="A498" s="54" t="s">
        <v>496</v>
      </c>
      <c r="B498" s="54">
        <v>497</v>
      </c>
      <c r="C498" s="54" t="s">
        <v>51</v>
      </c>
      <c r="D498" s="54">
        <v>503</v>
      </c>
      <c r="E498" s="55" t="s">
        <v>273</v>
      </c>
      <c r="F498" s="54" t="s">
        <v>182</v>
      </c>
      <c r="G498" s="54" t="s">
        <v>319</v>
      </c>
      <c r="H498" s="54">
        <v>601752</v>
      </c>
      <c r="I498" s="54">
        <v>60</v>
      </c>
      <c r="J498" s="55" t="s">
        <v>368</v>
      </c>
      <c r="K498" s="56">
        <v>165</v>
      </c>
      <c r="L498" s="54">
        <v>12</v>
      </c>
      <c r="M498" s="57">
        <v>165</v>
      </c>
      <c r="N498" s="58" t="s">
        <v>135</v>
      </c>
      <c r="O498" s="54" t="s">
        <v>138</v>
      </c>
      <c r="P498" s="54" t="s">
        <v>142</v>
      </c>
      <c r="Q498" s="57">
        <v>1843.3721036903992</v>
      </c>
      <c r="R498" s="57">
        <v>0</v>
      </c>
      <c r="S498" s="57">
        <v>274.19877691045593</v>
      </c>
      <c r="T498" s="57">
        <v>0</v>
      </c>
      <c r="U498" s="57">
        <v>0</v>
      </c>
      <c r="V498" s="57">
        <v>68.664545318947944</v>
      </c>
      <c r="W498" s="57">
        <v>193.19594292248794</v>
      </c>
      <c r="X498" s="57">
        <v>28.986897777556806</v>
      </c>
      <c r="Y498" s="57">
        <v>290.84738601899267</v>
      </c>
      <c r="Z498" s="57">
        <v>2408.4182666198476</v>
      </c>
      <c r="AA498" s="57">
        <v>0</v>
      </c>
      <c r="AB498" s="57">
        <v>1134.8745408000002</v>
      </c>
      <c r="AC498" s="57">
        <v>0</v>
      </c>
      <c r="AD498" s="57">
        <v>1134.8745408000002</v>
      </c>
      <c r="AE498" s="36">
        <v>20.922022871458111</v>
      </c>
      <c r="AF498" s="36">
        <v>125.08275589161036</v>
      </c>
      <c r="AG498" s="36">
        <v>146.00477876306849</v>
      </c>
      <c r="AH498" s="36">
        <v>3689.2975861829163</v>
      </c>
      <c r="AI498" s="36">
        <v>0</v>
      </c>
      <c r="AJ498" s="36">
        <v>15.666543254354774</v>
      </c>
      <c r="AK498" s="36">
        <v>3704.9641294372709</v>
      </c>
    </row>
    <row r="499" spans="1:37" ht="15.75" customHeight="1" x14ac:dyDescent="0.3">
      <c r="A499" s="54" t="s">
        <v>496</v>
      </c>
      <c r="B499" s="54">
        <v>498</v>
      </c>
      <c r="C499" s="54" t="s">
        <v>49</v>
      </c>
      <c r="D499" s="54">
        <v>514</v>
      </c>
      <c r="E499" s="55" t="s">
        <v>277</v>
      </c>
      <c r="F499" s="54" t="s">
        <v>182</v>
      </c>
      <c r="G499" s="54" t="s">
        <v>307</v>
      </c>
      <c r="H499" s="54">
        <v>409050</v>
      </c>
      <c r="I499" s="54">
        <v>40</v>
      </c>
      <c r="J499" s="55" t="s">
        <v>317</v>
      </c>
      <c r="K499" s="56">
        <v>1908</v>
      </c>
      <c r="L499" s="54">
        <v>12</v>
      </c>
      <c r="M499" s="57">
        <v>1908</v>
      </c>
      <c r="N499" s="58" t="s">
        <v>164</v>
      </c>
      <c r="O499" s="54" t="s">
        <v>136</v>
      </c>
      <c r="P499" s="54" t="s">
        <v>154</v>
      </c>
      <c r="Q499" s="57">
        <v>0</v>
      </c>
      <c r="R499" s="57">
        <v>0</v>
      </c>
      <c r="S499" s="57">
        <v>6730</v>
      </c>
      <c r="T499" s="57">
        <v>36591.599999999999</v>
      </c>
      <c r="U499" s="57">
        <v>1699.2951915590468</v>
      </c>
      <c r="V499" s="57">
        <v>11500</v>
      </c>
      <c r="W499" s="57">
        <v>0</v>
      </c>
      <c r="X499" s="57">
        <v>0</v>
      </c>
      <c r="Y499" s="57">
        <v>11500</v>
      </c>
      <c r="Z499" s="57">
        <v>56520.895191559044</v>
      </c>
      <c r="AA499" s="57">
        <v>0</v>
      </c>
      <c r="AB499" s="57">
        <v>0</v>
      </c>
      <c r="AC499" s="57">
        <v>0</v>
      </c>
      <c r="AD499" s="57">
        <v>0</v>
      </c>
      <c r="AE499" s="36">
        <v>241.93466447722471</v>
      </c>
      <c r="AF499" s="36">
        <v>1446.4115044920761</v>
      </c>
      <c r="AG499" s="36">
        <v>1688.3461689693008</v>
      </c>
      <c r="AH499" s="36">
        <v>58209.241360528344</v>
      </c>
      <c r="AI499" s="36">
        <v>0</v>
      </c>
      <c r="AJ499" s="36">
        <v>181.16220926853885</v>
      </c>
      <c r="AK499" s="36">
        <v>58390.403569796879</v>
      </c>
    </row>
    <row r="500" spans="1:37" ht="15.75" customHeight="1" x14ac:dyDescent="0.3">
      <c r="A500" s="54" t="s">
        <v>496</v>
      </c>
      <c r="B500" s="54">
        <v>499</v>
      </c>
      <c r="C500" s="54" t="s">
        <v>51</v>
      </c>
      <c r="D500" s="54">
        <v>503</v>
      </c>
      <c r="E500" s="55" t="s">
        <v>273</v>
      </c>
      <c r="F500" s="54" t="s">
        <v>182</v>
      </c>
      <c r="G500" s="54" t="s">
        <v>319</v>
      </c>
      <c r="H500" s="54">
        <v>603000</v>
      </c>
      <c r="I500" s="54">
        <v>60</v>
      </c>
      <c r="J500" s="55" t="s">
        <v>428</v>
      </c>
      <c r="K500" s="56">
        <v>1374</v>
      </c>
      <c r="L500" s="54">
        <v>12</v>
      </c>
      <c r="M500" s="57">
        <v>1374</v>
      </c>
      <c r="N500" s="58" t="s">
        <v>135</v>
      </c>
      <c r="O500" s="54" t="s">
        <v>138</v>
      </c>
      <c r="P500" s="54" t="s">
        <v>142</v>
      </c>
      <c r="Q500" s="57">
        <v>15350.262245276414</v>
      </c>
      <c r="R500" s="57">
        <v>0</v>
      </c>
      <c r="S500" s="57">
        <v>2283.3279968179786</v>
      </c>
      <c r="T500" s="57">
        <v>0</v>
      </c>
      <c r="U500" s="57">
        <v>0</v>
      </c>
      <c r="V500" s="57">
        <v>571.7883955650575</v>
      </c>
      <c r="W500" s="57">
        <v>1608.7953065181723</v>
      </c>
      <c r="X500" s="57">
        <v>241.38180331129124</v>
      </c>
      <c r="Y500" s="57">
        <v>2421.9655053945207</v>
      </c>
      <c r="Z500" s="57">
        <v>20055.555747488914</v>
      </c>
      <c r="AA500" s="57">
        <v>0</v>
      </c>
      <c r="AB500" s="57">
        <v>9450.4098124800021</v>
      </c>
      <c r="AC500" s="57">
        <v>0</v>
      </c>
      <c r="AD500" s="57">
        <v>9450.4098124800021</v>
      </c>
      <c r="AE500" s="36">
        <v>174.22339045686937</v>
      </c>
      <c r="AF500" s="36">
        <v>1041.5982217883188</v>
      </c>
      <c r="AG500" s="36">
        <v>1215.8216122451881</v>
      </c>
      <c r="AH500" s="36">
        <v>30721.787172214103</v>
      </c>
      <c r="AI500" s="36">
        <v>0</v>
      </c>
      <c r="AJ500" s="36">
        <v>130.45957837262702</v>
      </c>
      <c r="AK500" s="36">
        <v>30852.246750586728</v>
      </c>
    </row>
    <row r="501" spans="1:37" ht="15.75" customHeight="1" x14ac:dyDescent="0.3">
      <c r="A501" s="54" t="s">
        <v>496</v>
      </c>
      <c r="B501" s="54">
        <v>500</v>
      </c>
      <c r="C501" s="54" t="s">
        <v>51</v>
      </c>
      <c r="D501" s="54">
        <v>503</v>
      </c>
      <c r="E501" s="55" t="s">
        <v>273</v>
      </c>
      <c r="F501" s="54" t="s">
        <v>182</v>
      </c>
      <c r="G501" s="54" t="s">
        <v>319</v>
      </c>
      <c r="H501" s="54">
        <v>604002</v>
      </c>
      <c r="I501" s="54">
        <v>60</v>
      </c>
      <c r="J501" s="55" t="s">
        <v>429</v>
      </c>
      <c r="K501" s="56">
        <v>1870</v>
      </c>
      <c r="L501" s="54">
        <v>12</v>
      </c>
      <c r="M501" s="57">
        <v>1870</v>
      </c>
      <c r="N501" s="58" t="s">
        <v>135</v>
      </c>
      <c r="O501" s="54" t="s">
        <v>138</v>
      </c>
      <c r="P501" s="54" t="s">
        <v>142</v>
      </c>
      <c r="Q501" s="57">
        <v>20891.550508491189</v>
      </c>
      <c r="R501" s="57">
        <v>0</v>
      </c>
      <c r="S501" s="57">
        <v>3107.5861383185006</v>
      </c>
      <c r="T501" s="57">
        <v>0</v>
      </c>
      <c r="U501" s="57">
        <v>0</v>
      </c>
      <c r="V501" s="57">
        <v>778.19818028141003</v>
      </c>
      <c r="W501" s="57">
        <v>2189.5540197881965</v>
      </c>
      <c r="X501" s="57">
        <v>328.51817481231046</v>
      </c>
      <c r="Y501" s="57">
        <v>3296.2703748819167</v>
      </c>
      <c r="Z501" s="57">
        <v>27295.407021691608</v>
      </c>
      <c r="AA501" s="57">
        <v>0</v>
      </c>
      <c r="AB501" s="57">
        <v>12861.911462400003</v>
      </c>
      <c r="AC501" s="57">
        <v>0</v>
      </c>
      <c r="AD501" s="57">
        <v>12861.911462400003</v>
      </c>
      <c r="AE501" s="36">
        <v>237.11625920985855</v>
      </c>
      <c r="AF501" s="36">
        <v>1417.6045667715839</v>
      </c>
      <c r="AG501" s="36">
        <v>1654.7208259814424</v>
      </c>
      <c r="AH501" s="36">
        <v>41812.039310073051</v>
      </c>
      <c r="AI501" s="36">
        <v>0</v>
      </c>
      <c r="AJ501" s="36">
        <v>177.55415688268744</v>
      </c>
      <c r="AK501" s="36">
        <v>41989.593466955739</v>
      </c>
    </row>
    <row r="502" spans="1:37" ht="15.75" customHeight="1" x14ac:dyDescent="0.3">
      <c r="A502" s="54" t="s">
        <v>496</v>
      </c>
      <c r="B502" s="54">
        <v>501</v>
      </c>
      <c r="C502" s="54" t="s">
        <v>51</v>
      </c>
      <c r="D502" s="54">
        <v>509</v>
      </c>
      <c r="E502" s="55" t="s">
        <v>276</v>
      </c>
      <c r="F502" s="54" t="s">
        <v>182</v>
      </c>
      <c r="G502" s="54" t="s">
        <v>307</v>
      </c>
      <c r="H502" s="54">
        <v>601428</v>
      </c>
      <c r="I502" s="54">
        <v>60</v>
      </c>
      <c r="J502" s="55" t="s">
        <v>453</v>
      </c>
      <c r="K502" s="56">
        <v>1775</v>
      </c>
      <c r="L502" s="54">
        <v>12</v>
      </c>
      <c r="M502" s="57">
        <v>1775</v>
      </c>
      <c r="N502" s="58" t="s">
        <v>135</v>
      </c>
      <c r="O502" s="54" t="s">
        <v>136</v>
      </c>
      <c r="P502" s="54" t="s">
        <v>154</v>
      </c>
      <c r="Q502" s="57">
        <v>0</v>
      </c>
      <c r="R502" s="57">
        <v>0</v>
      </c>
      <c r="S502" s="57">
        <v>0</v>
      </c>
      <c r="T502" s="57">
        <v>0</v>
      </c>
      <c r="U502" s="57">
        <v>0</v>
      </c>
      <c r="V502" s="57">
        <v>0</v>
      </c>
      <c r="W502" s="57">
        <v>0</v>
      </c>
      <c r="X502" s="57">
        <v>0</v>
      </c>
      <c r="Y502" s="57">
        <v>0</v>
      </c>
      <c r="Z502" s="57">
        <v>0</v>
      </c>
      <c r="AA502" s="57">
        <v>0</v>
      </c>
      <c r="AB502" s="57">
        <v>0</v>
      </c>
      <c r="AC502" s="57">
        <v>0</v>
      </c>
      <c r="AD502" s="57">
        <v>0</v>
      </c>
      <c r="AE502" s="36">
        <v>0</v>
      </c>
      <c r="AF502" s="36">
        <v>0</v>
      </c>
      <c r="AG502" s="36">
        <v>0</v>
      </c>
      <c r="AH502" s="36">
        <v>0</v>
      </c>
      <c r="AI502" s="36">
        <v>0</v>
      </c>
      <c r="AJ502" s="36">
        <v>0</v>
      </c>
      <c r="AK502" s="36">
        <v>0</v>
      </c>
    </row>
    <row r="503" spans="1:37" ht="15.75" customHeight="1" x14ac:dyDescent="0.3">
      <c r="A503" s="54" t="s">
        <v>496</v>
      </c>
      <c r="B503" s="54">
        <v>502</v>
      </c>
      <c r="C503" s="54" t="s">
        <v>51</v>
      </c>
      <c r="D503" s="54">
        <v>509</v>
      </c>
      <c r="E503" s="55" t="s">
        <v>276</v>
      </c>
      <c r="F503" s="54" t="s">
        <v>182</v>
      </c>
      <c r="G503" s="54" t="s">
        <v>307</v>
      </c>
      <c r="H503" s="54">
        <v>601428</v>
      </c>
      <c r="I503" s="54">
        <v>60</v>
      </c>
      <c r="J503" s="55" t="s">
        <v>453</v>
      </c>
      <c r="K503" s="56">
        <v>332</v>
      </c>
      <c r="L503" s="54">
        <v>12</v>
      </c>
      <c r="M503" s="57">
        <v>332</v>
      </c>
      <c r="N503" s="58" t="s">
        <v>135</v>
      </c>
      <c r="O503" s="54" t="s">
        <v>136</v>
      </c>
      <c r="P503" s="54" t="s">
        <v>154</v>
      </c>
      <c r="Q503" s="57">
        <v>0</v>
      </c>
      <c r="R503" s="57">
        <v>0</v>
      </c>
      <c r="S503" s="57">
        <v>0</v>
      </c>
      <c r="T503" s="57">
        <v>0</v>
      </c>
      <c r="U503" s="57">
        <v>0</v>
      </c>
      <c r="V503" s="57">
        <v>0</v>
      </c>
      <c r="W503" s="57">
        <v>0</v>
      </c>
      <c r="X503" s="57">
        <v>0</v>
      </c>
      <c r="Y503" s="57">
        <v>0</v>
      </c>
      <c r="Z503" s="57">
        <v>0</v>
      </c>
      <c r="AA503" s="57">
        <v>0</v>
      </c>
      <c r="AB503" s="57">
        <v>0</v>
      </c>
      <c r="AC503" s="57">
        <v>0</v>
      </c>
      <c r="AD503" s="57">
        <v>0</v>
      </c>
      <c r="AE503" s="36">
        <v>0</v>
      </c>
      <c r="AF503" s="36">
        <v>0</v>
      </c>
      <c r="AG503" s="36">
        <v>0</v>
      </c>
      <c r="AH503" s="36">
        <v>0</v>
      </c>
      <c r="AI503" s="36">
        <v>0</v>
      </c>
      <c r="AJ503" s="36">
        <v>0</v>
      </c>
      <c r="AK503" s="36">
        <v>0</v>
      </c>
    </row>
    <row r="504" spans="1:37" ht="15.75" customHeight="1" x14ac:dyDescent="0.3">
      <c r="A504" s="54" t="s">
        <v>496</v>
      </c>
      <c r="B504" s="54">
        <v>503</v>
      </c>
      <c r="C504" s="54" t="s">
        <v>51</v>
      </c>
      <c r="D504" s="54">
        <v>526</v>
      </c>
      <c r="E504" s="55" t="s">
        <v>278</v>
      </c>
      <c r="F504" s="54" t="s">
        <v>182</v>
      </c>
      <c r="G504" s="54" t="s">
        <v>307</v>
      </c>
      <c r="H504" s="54">
        <v>601203</v>
      </c>
      <c r="I504" s="54">
        <v>60</v>
      </c>
      <c r="J504" s="55" t="s">
        <v>454</v>
      </c>
      <c r="K504" s="56">
        <v>5178</v>
      </c>
      <c r="L504" s="54">
        <v>12</v>
      </c>
      <c r="M504" s="57">
        <v>5178</v>
      </c>
      <c r="N504" s="58" t="s">
        <v>165</v>
      </c>
      <c r="O504" s="54" t="s">
        <v>136</v>
      </c>
      <c r="P504" s="54" t="s">
        <v>154</v>
      </c>
      <c r="Q504" s="57">
        <v>0</v>
      </c>
      <c r="R504" s="57">
        <v>0</v>
      </c>
      <c r="S504" s="57">
        <v>0</v>
      </c>
      <c r="T504" s="57">
        <v>83292.733917391291</v>
      </c>
      <c r="U504" s="57">
        <v>4611.6092777215636</v>
      </c>
      <c r="V504" s="57">
        <v>0</v>
      </c>
      <c r="W504" s="57">
        <v>0</v>
      </c>
      <c r="X504" s="57">
        <v>0</v>
      </c>
      <c r="Y504" s="57">
        <v>0</v>
      </c>
      <c r="Z504" s="57">
        <v>87904.343195112859</v>
      </c>
      <c r="AA504" s="57">
        <v>0</v>
      </c>
      <c r="AB504" s="57">
        <v>0</v>
      </c>
      <c r="AC504" s="57">
        <v>0</v>
      </c>
      <c r="AD504" s="57">
        <v>0</v>
      </c>
      <c r="AE504" s="36">
        <v>656.57111774793998</v>
      </c>
      <c r="AF504" s="36">
        <v>3925.3243030712633</v>
      </c>
      <c r="AG504" s="36">
        <v>4581.8954208192035</v>
      </c>
      <c r="AH504" s="36">
        <v>92486.238615932059</v>
      </c>
      <c r="AI504" s="36">
        <v>0</v>
      </c>
      <c r="AJ504" s="36">
        <v>491.64461194575159</v>
      </c>
      <c r="AK504" s="36">
        <v>92977.883227877814</v>
      </c>
    </row>
    <row r="505" spans="1:37" ht="15.75" customHeight="1" x14ac:dyDescent="0.3">
      <c r="A505" s="54" t="s">
        <v>496</v>
      </c>
      <c r="B505" s="54">
        <v>504</v>
      </c>
      <c r="C505" s="54" t="s">
        <v>51</v>
      </c>
      <c r="D505" s="54">
        <v>526</v>
      </c>
      <c r="E505" s="55" t="s">
        <v>278</v>
      </c>
      <c r="F505" s="54" t="s">
        <v>182</v>
      </c>
      <c r="G505" s="54" t="s">
        <v>307</v>
      </c>
      <c r="H505" s="54">
        <v>601615</v>
      </c>
      <c r="I505" s="54">
        <v>60</v>
      </c>
      <c r="J505" s="55" t="s">
        <v>455</v>
      </c>
      <c r="K505" s="56">
        <v>1292</v>
      </c>
      <c r="L505" s="54">
        <v>12</v>
      </c>
      <c r="M505" s="57">
        <v>1292</v>
      </c>
      <c r="N505" s="58" t="s">
        <v>165</v>
      </c>
      <c r="O505" s="54" t="s">
        <v>136</v>
      </c>
      <c r="P505" s="54" t="s">
        <v>154</v>
      </c>
      <c r="Q505" s="57">
        <v>0</v>
      </c>
      <c r="R505" s="57">
        <v>0</v>
      </c>
      <c r="S505" s="57">
        <v>0</v>
      </c>
      <c r="T505" s="57">
        <v>20782.968756521739</v>
      </c>
      <c r="U505" s="57">
        <v>1150.6757796091658</v>
      </c>
      <c r="V505" s="57">
        <v>0</v>
      </c>
      <c r="W505" s="57">
        <v>0</v>
      </c>
      <c r="X505" s="57">
        <v>0</v>
      </c>
      <c r="Y505" s="57">
        <v>0</v>
      </c>
      <c r="Z505" s="57">
        <v>21933.644536130905</v>
      </c>
      <c r="AA505" s="57">
        <v>0</v>
      </c>
      <c r="AB505" s="57">
        <v>0</v>
      </c>
      <c r="AC505" s="57">
        <v>0</v>
      </c>
      <c r="AD505" s="57">
        <v>0</v>
      </c>
      <c r="AE505" s="36">
        <v>163.82577909044775</v>
      </c>
      <c r="AF505" s="36">
        <v>979.43588249673076</v>
      </c>
      <c r="AG505" s="36">
        <v>1143.2616615871784</v>
      </c>
      <c r="AH505" s="36">
        <v>23076.906197718083</v>
      </c>
      <c r="AI505" s="36">
        <v>0</v>
      </c>
      <c r="AJ505" s="36">
        <v>122.67378111894769</v>
      </c>
      <c r="AK505" s="36">
        <v>23199.579978837031</v>
      </c>
    </row>
    <row r="506" spans="1:37" ht="15.75" customHeight="1" x14ac:dyDescent="0.3">
      <c r="A506" s="54" t="s">
        <v>496</v>
      </c>
      <c r="B506" s="54">
        <v>505</v>
      </c>
      <c r="C506" s="54" t="s">
        <v>51</v>
      </c>
      <c r="D506" s="54">
        <v>526</v>
      </c>
      <c r="E506" s="55" t="s">
        <v>278</v>
      </c>
      <c r="F506" s="54" t="s">
        <v>182</v>
      </c>
      <c r="G506" s="54" t="s">
        <v>307</v>
      </c>
      <c r="H506" s="54">
        <v>601640</v>
      </c>
      <c r="I506" s="54">
        <v>60</v>
      </c>
      <c r="J506" s="55" t="s">
        <v>427</v>
      </c>
      <c r="K506" s="56">
        <v>167</v>
      </c>
      <c r="L506" s="54">
        <v>12</v>
      </c>
      <c r="M506" s="57">
        <v>167</v>
      </c>
      <c r="N506" s="58" t="s">
        <v>165</v>
      </c>
      <c r="O506" s="54" t="s">
        <v>136</v>
      </c>
      <c r="P506" s="54" t="s">
        <v>154</v>
      </c>
      <c r="Q506" s="57">
        <v>0</v>
      </c>
      <c r="R506" s="57">
        <v>0</v>
      </c>
      <c r="S506" s="57">
        <v>0</v>
      </c>
      <c r="T506" s="57">
        <v>2686.3434847826084</v>
      </c>
      <c r="U506" s="57">
        <v>148.73286005784109</v>
      </c>
      <c r="V506" s="57">
        <v>0</v>
      </c>
      <c r="W506" s="57">
        <v>0</v>
      </c>
      <c r="X506" s="57">
        <v>0</v>
      </c>
      <c r="Y506" s="57">
        <v>0</v>
      </c>
      <c r="Z506" s="57">
        <v>2835.0763448404496</v>
      </c>
      <c r="AA506" s="57">
        <v>0</v>
      </c>
      <c r="AB506" s="57">
        <v>0</v>
      </c>
      <c r="AC506" s="57">
        <v>0</v>
      </c>
      <c r="AD506" s="57">
        <v>0</v>
      </c>
      <c r="AE506" s="36">
        <v>21.175623148687908</v>
      </c>
      <c r="AF506" s="36">
        <v>126.59891050847837</v>
      </c>
      <c r="AG506" s="36">
        <v>147.77453365716627</v>
      </c>
      <c r="AH506" s="36">
        <v>2982.8508784976157</v>
      </c>
      <c r="AI506" s="36">
        <v>0</v>
      </c>
      <c r="AJ506" s="36">
        <v>15.856440748346953</v>
      </c>
      <c r="AK506" s="36">
        <v>2998.7073192459625</v>
      </c>
    </row>
    <row r="507" spans="1:37" ht="15.75" customHeight="1" x14ac:dyDescent="0.3">
      <c r="A507" s="54" t="s">
        <v>496</v>
      </c>
      <c r="B507" s="54">
        <v>506</v>
      </c>
      <c r="C507" s="54" t="s">
        <v>51</v>
      </c>
      <c r="D507" s="54">
        <v>526</v>
      </c>
      <c r="E507" s="55" t="s">
        <v>278</v>
      </c>
      <c r="F507" s="54" t="s">
        <v>182</v>
      </c>
      <c r="G507" s="54" t="s">
        <v>307</v>
      </c>
      <c r="H507" s="54">
        <v>601752</v>
      </c>
      <c r="I507" s="54">
        <v>60</v>
      </c>
      <c r="J507" s="55" t="s">
        <v>368</v>
      </c>
      <c r="K507" s="56">
        <v>117</v>
      </c>
      <c r="L507" s="54">
        <v>12</v>
      </c>
      <c r="M507" s="57">
        <v>117</v>
      </c>
      <c r="N507" s="58" t="s">
        <v>165</v>
      </c>
      <c r="O507" s="54" t="s">
        <v>136</v>
      </c>
      <c r="P507" s="54" t="s">
        <v>154</v>
      </c>
      <c r="Q507" s="57">
        <v>0</v>
      </c>
      <c r="R507" s="57">
        <v>0</v>
      </c>
      <c r="S507" s="57">
        <v>0</v>
      </c>
      <c r="T507" s="57">
        <v>1882.0490282608696</v>
      </c>
      <c r="U507" s="57">
        <v>104.20206363333777</v>
      </c>
      <c r="V507" s="57">
        <v>0</v>
      </c>
      <c r="W507" s="57">
        <v>0</v>
      </c>
      <c r="X507" s="57">
        <v>0</v>
      </c>
      <c r="Y507" s="57">
        <v>0</v>
      </c>
      <c r="Z507" s="57">
        <v>1986.2510918942073</v>
      </c>
      <c r="AA507" s="57">
        <v>0</v>
      </c>
      <c r="AB507" s="57">
        <v>0</v>
      </c>
      <c r="AC507" s="57">
        <v>0</v>
      </c>
      <c r="AD507" s="57">
        <v>0</v>
      </c>
      <c r="AE507" s="36">
        <v>14.835616217943025</v>
      </c>
      <c r="AF507" s="36">
        <v>88.695045086778237</v>
      </c>
      <c r="AG507" s="36">
        <v>103.53066130472126</v>
      </c>
      <c r="AH507" s="36">
        <v>2089.7817531989285</v>
      </c>
      <c r="AI507" s="36">
        <v>0</v>
      </c>
      <c r="AJ507" s="36">
        <v>11.109003398542477</v>
      </c>
      <c r="AK507" s="36">
        <v>2100.890756597471</v>
      </c>
    </row>
    <row r="508" spans="1:37" ht="15.75" customHeight="1" x14ac:dyDescent="0.3">
      <c r="A508" s="54" t="s">
        <v>496</v>
      </c>
      <c r="B508" s="54">
        <v>507</v>
      </c>
      <c r="C508" s="54" t="s">
        <v>49</v>
      </c>
      <c r="D508" s="54">
        <v>527</v>
      </c>
      <c r="E508" s="55" t="s">
        <v>279</v>
      </c>
      <c r="F508" s="54" t="s">
        <v>182</v>
      </c>
      <c r="G508" s="54" t="s">
        <v>307</v>
      </c>
      <c r="H508" s="54">
        <v>409050</v>
      </c>
      <c r="I508" s="54">
        <v>40</v>
      </c>
      <c r="J508" s="55" t="s">
        <v>317</v>
      </c>
      <c r="K508" s="56">
        <v>684</v>
      </c>
      <c r="L508" s="54">
        <v>12</v>
      </c>
      <c r="M508" s="57">
        <v>684</v>
      </c>
      <c r="N508" s="58" t="s">
        <v>166</v>
      </c>
      <c r="O508" s="54" t="s">
        <v>136</v>
      </c>
      <c r="P508" s="54" t="s">
        <v>154</v>
      </c>
      <c r="Q508" s="57">
        <v>0</v>
      </c>
      <c r="R508" s="57">
        <v>0</v>
      </c>
      <c r="S508" s="57">
        <v>0</v>
      </c>
      <c r="T508" s="57">
        <v>10665.829218100285</v>
      </c>
      <c r="U508" s="57">
        <v>609.1812950872054</v>
      </c>
      <c r="V508" s="57">
        <v>0</v>
      </c>
      <c r="W508" s="57">
        <v>399.10857142857139</v>
      </c>
      <c r="X508" s="57">
        <v>0</v>
      </c>
      <c r="Y508" s="57">
        <v>399.10857142857139</v>
      </c>
      <c r="Z508" s="57">
        <v>11674.119084616063</v>
      </c>
      <c r="AA508" s="57">
        <v>0</v>
      </c>
      <c r="AB508" s="57">
        <v>0</v>
      </c>
      <c r="AC508" s="57">
        <v>0</v>
      </c>
      <c r="AD508" s="57">
        <v>0</v>
      </c>
      <c r="AE508" s="36">
        <v>86.731294812590008</v>
      </c>
      <c r="AF508" s="36">
        <v>518.52487896885748</v>
      </c>
      <c r="AG508" s="36">
        <v>605.2561737814475</v>
      </c>
      <c r="AH508" s="36">
        <v>12279.375258397509</v>
      </c>
      <c r="AI508" s="36">
        <v>0</v>
      </c>
      <c r="AJ508" s="36">
        <v>64.944942945325238</v>
      </c>
      <c r="AK508" s="36">
        <v>12344.320201342834</v>
      </c>
    </row>
    <row r="509" spans="1:37" ht="15.75" customHeight="1" x14ac:dyDescent="0.3">
      <c r="A509" s="54" t="s">
        <v>496</v>
      </c>
      <c r="B509" s="54">
        <v>508</v>
      </c>
      <c r="C509" s="54" t="s">
        <v>45</v>
      </c>
      <c r="D509" s="54">
        <v>437</v>
      </c>
      <c r="E509" s="55" t="s">
        <v>75</v>
      </c>
      <c r="F509" s="54" t="s">
        <v>182</v>
      </c>
      <c r="G509" s="54" t="s">
        <v>307</v>
      </c>
      <c r="H509" s="54" t="s">
        <v>394</v>
      </c>
      <c r="I509" s="54">
        <v>25</v>
      </c>
      <c r="J509" s="55" t="s">
        <v>395</v>
      </c>
      <c r="K509" s="56">
        <v>21759</v>
      </c>
      <c r="L509" s="54">
        <v>12</v>
      </c>
      <c r="M509" s="57">
        <v>21759</v>
      </c>
      <c r="N509" s="58" t="s">
        <v>135</v>
      </c>
      <c r="O509" s="54" t="s">
        <v>138</v>
      </c>
      <c r="P509" s="54" t="s">
        <v>142</v>
      </c>
      <c r="Q509" s="57">
        <v>243090.50669211755</v>
      </c>
      <c r="R509" s="57">
        <v>0</v>
      </c>
      <c r="S509" s="57">
        <v>51387.006772173409</v>
      </c>
      <c r="T509" s="57">
        <v>0</v>
      </c>
      <c r="U509" s="57">
        <v>0</v>
      </c>
      <c r="V509" s="57">
        <v>18021.703485639362</v>
      </c>
      <c r="W509" s="57">
        <v>44322.624921455608</v>
      </c>
      <c r="X509" s="57">
        <v>0</v>
      </c>
      <c r="Y509" s="57">
        <v>62344.328407094974</v>
      </c>
      <c r="Z509" s="57">
        <v>356821.84187138593</v>
      </c>
      <c r="AA509" s="57">
        <v>0</v>
      </c>
      <c r="AB509" s="57">
        <v>149659.00080768004</v>
      </c>
      <c r="AC509" s="57">
        <v>0</v>
      </c>
      <c r="AD509" s="57">
        <v>149659.00080768004</v>
      </c>
      <c r="AE509" s="36">
        <v>2759.0442161215583</v>
      </c>
      <c r="AF509" s="36">
        <v>16495.00415421545</v>
      </c>
      <c r="AG509" s="36">
        <v>19254.048370337008</v>
      </c>
      <c r="AH509" s="36">
        <v>525734.891049403</v>
      </c>
      <c r="AI509" s="36">
        <v>0</v>
      </c>
      <c r="AJ509" s="36">
        <v>2065.9897858879121</v>
      </c>
      <c r="AK509" s="36">
        <v>527800.88083529088</v>
      </c>
    </row>
    <row r="510" spans="1:37" ht="15.75" customHeight="1" x14ac:dyDescent="0.3">
      <c r="A510" s="54" t="s">
        <v>496</v>
      </c>
      <c r="B510" s="54">
        <v>509</v>
      </c>
      <c r="C510" s="54" t="s">
        <v>49</v>
      </c>
      <c r="D510" s="54">
        <v>527</v>
      </c>
      <c r="E510" s="55" t="s">
        <v>279</v>
      </c>
      <c r="F510" s="54" t="s">
        <v>182</v>
      </c>
      <c r="G510" s="54" t="s">
        <v>316</v>
      </c>
      <c r="H510" s="54">
        <v>409050</v>
      </c>
      <c r="I510" s="54">
        <v>40</v>
      </c>
      <c r="J510" s="55" t="s">
        <v>317</v>
      </c>
      <c r="K510" s="56">
        <v>5616</v>
      </c>
      <c r="L510" s="54">
        <v>12</v>
      </c>
      <c r="M510" s="57">
        <v>5616</v>
      </c>
      <c r="N510" s="58" t="s">
        <v>166</v>
      </c>
      <c r="O510" s="54" t="s">
        <v>136</v>
      </c>
      <c r="P510" s="54" t="s">
        <v>154</v>
      </c>
      <c r="Q510" s="57">
        <v>0</v>
      </c>
      <c r="R510" s="57">
        <v>0</v>
      </c>
      <c r="S510" s="57">
        <v>0</v>
      </c>
      <c r="T510" s="57">
        <v>87572.071474928671</v>
      </c>
      <c r="U510" s="57">
        <v>5001.6990544002119</v>
      </c>
      <c r="V510" s="57">
        <v>0</v>
      </c>
      <c r="W510" s="57">
        <v>3276.8914285714286</v>
      </c>
      <c r="X510" s="57">
        <v>0</v>
      </c>
      <c r="Y510" s="57">
        <v>3276.8914285714286</v>
      </c>
      <c r="Z510" s="57">
        <v>95850.661957900316</v>
      </c>
      <c r="AA510" s="57">
        <v>0</v>
      </c>
      <c r="AB510" s="57">
        <v>0</v>
      </c>
      <c r="AC510" s="57">
        <v>0</v>
      </c>
      <c r="AD510" s="57">
        <v>0</v>
      </c>
      <c r="AE510" s="36">
        <v>712.10957846126507</v>
      </c>
      <c r="AF510" s="36">
        <v>4257.3621641653563</v>
      </c>
      <c r="AG510" s="36">
        <v>4969.4717426266216</v>
      </c>
      <c r="AH510" s="36">
        <v>100820.13370052693</v>
      </c>
      <c r="AI510" s="36">
        <v>0</v>
      </c>
      <c r="AJ510" s="36">
        <v>533.23216313003888</v>
      </c>
      <c r="AK510" s="36">
        <v>101353.36586365697</v>
      </c>
    </row>
    <row r="511" spans="1:37" ht="15.75" customHeight="1" x14ac:dyDescent="0.3">
      <c r="A511" s="54" t="s">
        <v>496</v>
      </c>
      <c r="B511" s="54">
        <v>510</v>
      </c>
      <c r="C511" s="54" t="s">
        <v>45</v>
      </c>
      <c r="D511" s="54">
        <v>437</v>
      </c>
      <c r="E511" s="55" t="s">
        <v>75</v>
      </c>
      <c r="F511" s="54" t="s">
        <v>182</v>
      </c>
      <c r="G511" s="54" t="s">
        <v>307</v>
      </c>
      <c r="H511" s="54" t="s">
        <v>394</v>
      </c>
      <c r="I511" s="54">
        <v>25</v>
      </c>
      <c r="J511" s="55" t="s">
        <v>395</v>
      </c>
      <c r="K511" s="56">
        <v>3140</v>
      </c>
      <c r="L511" s="54">
        <v>12</v>
      </c>
      <c r="M511" s="57">
        <v>3140</v>
      </c>
      <c r="N511" s="58" t="s">
        <v>135</v>
      </c>
      <c r="O511" s="54" t="s">
        <v>138</v>
      </c>
      <c r="P511" s="54" t="s">
        <v>142</v>
      </c>
      <c r="Q511" s="57">
        <v>35079.929730835473</v>
      </c>
      <c r="R511" s="57">
        <v>0</v>
      </c>
      <c r="S511" s="57">
        <v>7415.5614350211172</v>
      </c>
      <c r="T511" s="57">
        <v>0</v>
      </c>
      <c r="U511" s="57">
        <v>0</v>
      </c>
      <c r="V511" s="57">
        <v>2600.6778319273681</v>
      </c>
      <c r="W511" s="57">
        <v>6396.1138955545111</v>
      </c>
      <c r="X511" s="57">
        <v>0</v>
      </c>
      <c r="Y511" s="57">
        <v>8996.7917274818792</v>
      </c>
      <c r="Z511" s="57">
        <v>51492.282893338474</v>
      </c>
      <c r="AA511" s="57">
        <v>0</v>
      </c>
      <c r="AB511" s="57">
        <v>21597.006412800005</v>
      </c>
      <c r="AC511" s="57">
        <v>0</v>
      </c>
      <c r="AD511" s="57">
        <v>21597.006412800005</v>
      </c>
      <c r="AE511" s="36">
        <v>398.15243525077864</v>
      </c>
      <c r="AF511" s="36">
        <v>2380.3627484827666</v>
      </c>
      <c r="AG511" s="36">
        <v>2778.5151837335452</v>
      </c>
      <c r="AH511" s="36">
        <v>75867.804489872025</v>
      </c>
      <c r="AI511" s="36">
        <v>0</v>
      </c>
      <c r="AJ511" s="36">
        <v>298.13906556772116</v>
      </c>
      <c r="AK511" s="36">
        <v>76165.94355543975</v>
      </c>
    </row>
    <row r="512" spans="1:37" ht="15.75" customHeight="1" x14ac:dyDescent="0.3">
      <c r="A512" s="54" t="s">
        <v>496</v>
      </c>
      <c r="B512" s="54">
        <v>511</v>
      </c>
      <c r="C512" s="54" t="s">
        <v>48</v>
      </c>
      <c r="D512" s="54">
        <v>528</v>
      </c>
      <c r="E512" s="55" t="s">
        <v>280</v>
      </c>
      <c r="F512" s="54" t="s">
        <v>182</v>
      </c>
      <c r="G512" s="54" t="s">
        <v>307</v>
      </c>
      <c r="H512" s="54">
        <v>903300</v>
      </c>
      <c r="I512" s="54">
        <v>90</v>
      </c>
      <c r="J512" s="55" t="s">
        <v>458</v>
      </c>
      <c r="K512" s="56">
        <v>1677</v>
      </c>
      <c r="L512" s="54">
        <v>12</v>
      </c>
      <c r="M512" s="57">
        <v>1677</v>
      </c>
      <c r="N512" s="58" t="s">
        <v>167</v>
      </c>
      <c r="O512" s="54" t="s">
        <v>136</v>
      </c>
      <c r="P512" s="54" t="s">
        <v>154</v>
      </c>
      <c r="Q512" s="57">
        <v>0</v>
      </c>
      <c r="R512" s="57">
        <v>0</v>
      </c>
      <c r="S512" s="57">
        <v>0</v>
      </c>
      <c r="T512" s="57">
        <v>24782.491914893617</v>
      </c>
      <c r="U512" s="57">
        <v>1493.5629120778415</v>
      </c>
      <c r="V512" s="57">
        <v>13201.914893617022</v>
      </c>
      <c r="W512" s="57">
        <v>0</v>
      </c>
      <c r="X512" s="57">
        <v>0</v>
      </c>
      <c r="Y512" s="57">
        <v>13201.914893617022</v>
      </c>
      <c r="Z512" s="57">
        <v>39477.96972058848</v>
      </c>
      <c r="AA512" s="57">
        <v>0</v>
      </c>
      <c r="AB512" s="57">
        <v>0</v>
      </c>
      <c r="AC512" s="57">
        <v>0</v>
      </c>
      <c r="AD512" s="57">
        <v>0</v>
      </c>
      <c r="AE512" s="36">
        <v>212.64383245718335</v>
      </c>
      <c r="AF512" s="36">
        <v>1271.2956462438217</v>
      </c>
      <c r="AG512" s="36">
        <v>1483.9394787010051</v>
      </c>
      <c r="AH512" s="36">
        <v>40961.909199289483</v>
      </c>
      <c r="AI512" s="36">
        <v>0</v>
      </c>
      <c r="AJ512" s="36">
        <v>159.22904871244216</v>
      </c>
      <c r="AK512" s="36">
        <v>41121.138248001924</v>
      </c>
    </row>
    <row r="513" spans="1:37" ht="15.75" customHeight="1" x14ac:dyDescent="0.3">
      <c r="A513" s="54" t="s">
        <v>496</v>
      </c>
      <c r="B513" s="54">
        <v>512</v>
      </c>
      <c r="C513" s="54" t="s">
        <v>48</v>
      </c>
      <c r="D513" s="54">
        <v>528</v>
      </c>
      <c r="E513" s="55" t="s">
        <v>280</v>
      </c>
      <c r="F513" s="54" t="s">
        <v>182</v>
      </c>
      <c r="G513" s="54" t="s">
        <v>316</v>
      </c>
      <c r="H513" s="54">
        <v>903300</v>
      </c>
      <c r="I513" s="54">
        <v>90</v>
      </c>
      <c r="J513" s="55" t="s">
        <v>458</v>
      </c>
      <c r="K513" s="56">
        <v>673</v>
      </c>
      <c r="L513" s="54">
        <v>12</v>
      </c>
      <c r="M513" s="57">
        <v>673</v>
      </c>
      <c r="N513" s="58" t="s">
        <v>167</v>
      </c>
      <c r="O513" s="54" t="s">
        <v>136</v>
      </c>
      <c r="P513" s="54" t="s">
        <v>154</v>
      </c>
      <c r="Q513" s="57">
        <v>0</v>
      </c>
      <c r="R513" s="57">
        <v>0</v>
      </c>
      <c r="S513" s="57">
        <v>0</v>
      </c>
      <c r="T513" s="57">
        <v>9945.5080851063831</v>
      </c>
      <c r="U513" s="57">
        <v>599.38451987381472</v>
      </c>
      <c r="V513" s="57">
        <v>5298.0851063829787</v>
      </c>
      <c r="W513" s="57">
        <v>0</v>
      </c>
      <c r="X513" s="57">
        <v>0</v>
      </c>
      <c r="Y513" s="57">
        <v>5298.0851063829787</v>
      </c>
      <c r="Z513" s="57">
        <v>15842.977711363175</v>
      </c>
      <c r="AA513" s="57">
        <v>0</v>
      </c>
      <c r="AB513" s="57">
        <v>0</v>
      </c>
      <c r="AC513" s="57">
        <v>0</v>
      </c>
      <c r="AD513" s="57">
        <v>0</v>
      </c>
      <c r="AE513" s="36">
        <v>85.336493287826116</v>
      </c>
      <c r="AF513" s="36">
        <v>510.1860285760834</v>
      </c>
      <c r="AG513" s="36">
        <v>595.52252186390956</v>
      </c>
      <c r="AH513" s="36">
        <v>16438.500233227085</v>
      </c>
      <c r="AI513" s="36">
        <v>0</v>
      </c>
      <c r="AJ513" s="36">
        <v>63.900506728368264</v>
      </c>
      <c r="AK513" s="36">
        <v>16502.400739955454</v>
      </c>
    </row>
    <row r="514" spans="1:37" ht="15.75" customHeight="1" x14ac:dyDescent="0.3">
      <c r="A514" s="54" t="s">
        <v>496</v>
      </c>
      <c r="B514" s="54">
        <v>513</v>
      </c>
      <c r="C514" s="54" t="s">
        <v>520</v>
      </c>
      <c r="D514" s="54">
        <v>529</v>
      </c>
      <c r="E514" s="55" t="s">
        <v>281</v>
      </c>
      <c r="F514" s="54" t="s">
        <v>182</v>
      </c>
      <c r="G514" s="54" t="s">
        <v>307</v>
      </c>
      <c r="H514" s="54" t="s">
        <v>541</v>
      </c>
      <c r="I514" s="54">
        <v>30</v>
      </c>
      <c r="J514" s="55" t="s">
        <v>542</v>
      </c>
      <c r="K514" s="56">
        <v>6474</v>
      </c>
      <c r="L514" s="54">
        <v>12</v>
      </c>
      <c r="M514" s="57">
        <v>6474</v>
      </c>
      <c r="N514" s="58" t="s">
        <v>135</v>
      </c>
      <c r="O514" s="54" t="s">
        <v>136</v>
      </c>
      <c r="P514" s="54" t="s">
        <v>154</v>
      </c>
      <c r="Q514" s="57">
        <v>0</v>
      </c>
      <c r="R514" s="57">
        <v>0</v>
      </c>
      <c r="S514" s="57">
        <v>0</v>
      </c>
      <c r="T514" s="57">
        <v>0</v>
      </c>
      <c r="U514" s="57">
        <v>0</v>
      </c>
      <c r="V514" s="57">
        <v>0</v>
      </c>
      <c r="W514" s="57">
        <v>0</v>
      </c>
      <c r="X514" s="57">
        <v>0</v>
      </c>
      <c r="Y514" s="57">
        <v>0</v>
      </c>
      <c r="Z514" s="57">
        <v>0</v>
      </c>
      <c r="AA514" s="57">
        <v>0</v>
      </c>
      <c r="AB514" s="57">
        <v>0</v>
      </c>
      <c r="AC514" s="57">
        <v>0</v>
      </c>
      <c r="AD514" s="57">
        <v>0</v>
      </c>
      <c r="AE514" s="36">
        <v>0</v>
      </c>
      <c r="AF514" s="36">
        <v>0</v>
      </c>
      <c r="AG514" s="36">
        <v>0</v>
      </c>
      <c r="AH514" s="36">
        <v>0</v>
      </c>
      <c r="AI514" s="36">
        <v>0</v>
      </c>
      <c r="AJ514" s="36">
        <v>0</v>
      </c>
      <c r="AK514" s="36">
        <v>0</v>
      </c>
    </row>
    <row r="515" spans="1:37" ht="15.75" customHeight="1" x14ac:dyDescent="0.3">
      <c r="A515" s="54" t="s">
        <v>496</v>
      </c>
      <c r="B515" s="54">
        <v>514</v>
      </c>
      <c r="C515" s="54" t="s">
        <v>51</v>
      </c>
      <c r="D515" s="54">
        <v>526</v>
      </c>
      <c r="E515" s="55" t="s">
        <v>278</v>
      </c>
      <c r="F515" s="54" t="s">
        <v>182</v>
      </c>
      <c r="G515" s="54" t="s">
        <v>307</v>
      </c>
      <c r="H515" s="54">
        <v>601773</v>
      </c>
      <c r="I515" s="54">
        <v>60</v>
      </c>
      <c r="J515" s="55" t="s">
        <v>369</v>
      </c>
      <c r="K515" s="56">
        <v>1369</v>
      </c>
      <c r="L515" s="54">
        <v>12</v>
      </c>
      <c r="M515" s="57">
        <v>1369</v>
      </c>
      <c r="N515" s="58" t="s">
        <v>165</v>
      </c>
      <c r="O515" s="54" t="s">
        <v>136</v>
      </c>
      <c r="P515" s="54" t="s">
        <v>154</v>
      </c>
      <c r="Q515" s="57">
        <v>0</v>
      </c>
      <c r="R515" s="57">
        <v>0</v>
      </c>
      <c r="S515" s="57">
        <v>0</v>
      </c>
      <c r="T515" s="57">
        <v>22021.582219565214</v>
      </c>
      <c r="U515" s="57">
        <v>1219.253206102901</v>
      </c>
      <c r="V515" s="57">
        <v>0</v>
      </c>
      <c r="W515" s="57">
        <v>0</v>
      </c>
      <c r="X515" s="57">
        <v>0</v>
      </c>
      <c r="Y515" s="57">
        <v>0</v>
      </c>
      <c r="Z515" s="57">
        <v>23240.835425668116</v>
      </c>
      <c r="AA515" s="57">
        <v>0</v>
      </c>
      <c r="AB515" s="57">
        <v>0</v>
      </c>
      <c r="AC515" s="57">
        <v>0</v>
      </c>
      <c r="AD515" s="57">
        <v>0</v>
      </c>
      <c r="AE515" s="36">
        <v>173.58938976379488</v>
      </c>
      <c r="AF515" s="36">
        <v>1037.8078352461489</v>
      </c>
      <c r="AG515" s="36">
        <v>1211.3972250099437</v>
      </c>
      <c r="AH515" s="36">
        <v>24452.232650678059</v>
      </c>
      <c r="AI515" s="36">
        <v>0</v>
      </c>
      <c r="AJ515" s="36">
        <v>129.98483463764657</v>
      </c>
      <c r="AK515" s="36">
        <v>24582.217485315705</v>
      </c>
    </row>
    <row r="516" spans="1:37" ht="15.75" customHeight="1" x14ac:dyDescent="0.3">
      <c r="A516" s="54" t="s">
        <v>496</v>
      </c>
      <c r="B516" s="54">
        <v>515</v>
      </c>
      <c r="C516" s="54" t="s">
        <v>520</v>
      </c>
      <c r="D516" s="54">
        <v>535</v>
      </c>
      <c r="E516" s="55" t="s">
        <v>283</v>
      </c>
      <c r="F516" s="54" t="s">
        <v>182</v>
      </c>
      <c r="G516" s="54" t="s">
        <v>307</v>
      </c>
      <c r="H516" s="54" t="s">
        <v>543</v>
      </c>
      <c r="I516" s="54">
        <v>30</v>
      </c>
      <c r="J516" s="55" t="s">
        <v>544</v>
      </c>
      <c r="K516" s="56">
        <v>5330</v>
      </c>
      <c r="L516" s="54">
        <v>12</v>
      </c>
      <c r="M516" s="57">
        <v>5330</v>
      </c>
      <c r="N516" s="58" t="s">
        <v>169</v>
      </c>
      <c r="O516" s="54" t="s">
        <v>136</v>
      </c>
      <c r="P516" s="54" t="s">
        <v>154</v>
      </c>
      <c r="Q516" s="57">
        <v>0</v>
      </c>
      <c r="R516" s="57">
        <v>0</v>
      </c>
      <c r="S516" s="57">
        <v>0</v>
      </c>
      <c r="T516" s="57">
        <v>175205.05999826043</v>
      </c>
      <c r="U516" s="57">
        <v>4746.9828988520549</v>
      </c>
      <c r="V516" s="57">
        <v>0</v>
      </c>
      <c r="W516" s="57">
        <v>0</v>
      </c>
      <c r="X516" s="57">
        <v>0</v>
      </c>
      <c r="Y516" s="57">
        <v>0</v>
      </c>
      <c r="Z516" s="57">
        <v>179952.04289711249</v>
      </c>
      <c r="AA516" s="57">
        <v>0</v>
      </c>
      <c r="AB516" s="57">
        <v>0</v>
      </c>
      <c r="AC516" s="57">
        <v>0</v>
      </c>
      <c r="AD516" s="57">
        <v>0</v>
      </c>
      <c r="AE516" s="36">
        <v>675.84473881740428</v>
      </c>
      <c r="AF516" s="36">
        <v>4040.5520539532317</v>
      </c>
      <c r="AG516" s="36">
        <v>4716.3967927706362</v>
      </c>
      <c r="AH516" s="36">
        <v>184668.43968988312</v>
      </c>
      <c r="AI516" s="36">
        <v>0</v>
      </c>
      <c r="AJ516" s="36">
        <v>506.07682148915723</v>
      </c>
      <c r="AK516" s="36">
        <v>185174.51651137226</v>
      </c>
    </row>
    <row r="517" spans="1:37" ht="15.75" customHeight="1" x14ac:dyDescent="0.3">
      <c r="A517" s="54" t="s">
        <v>496</v>
      </c>
      <c r="B517" s="54">
        <v>516</v>
      </c>
      <c r="C517" s="54" t="s">
        <v>520</v>
      </c>
      <c r="D517" s="54">
        <v>535</v>
      </c>
      <c r="E517" s="55" t="s">
        <v>283</v>
      </c>
      <c r="F517" s="54" t="s">
        <v>182</v>
      </c>
      <c r="G517" s="54" t="s">
        <v>316</v>
      </c>
      <c r="H517" s="54" t="s">
        <v>543</v>
      </c>
      <c r="I517" s="54">
        <v>30</v>
      </c>
      <c r="J517" s="55" t="s">
        <v>544</v>
      </c>
      <c r="K517" s="56">
        <v>6167</v>
      </c>
      <c r="L517" s="54">
        <v>12</v>
      </c>
      <c r="M517" s="57">
        <v>6167</v>
      </c>
      <c r="N517" s="58" t="s">
        <v>169</v>
      </c>
      <c r="O517" s="54" t="s">
        <v>136</v>
      </c>
      <c r="P517" s="54" t="s">
        <v>154</v>
      </c>
      <c r="Q517" s="57">
        <v>0</v>
      </c>
      <c r="R517" s="57">
        <v>0</v>
      </c>
      <c r="S517" s="57">
        <v>0</v>
      </c>
      <c r="T517" s="57">
        <v>202718.50000173959</v>
      </c>
      <c r="U517" s="57">
        <v>5492.4284309982386</v>
      </c>
      <c r="V517" s="57">
        <v>0</v>
      </c>
      <c r="W517" s="57">
        <v>0</v>
      </c>
      <c r="X517" s="57">
        <v>0</v>
      </c>
      <c r="Y517" s="57">
        <v>0</v>
      </c>
      <c r="Z517" s="57">
        <v>208210.92843273783</v>
      </c>
      <c r="AA517" s="57">
        <v>0</v>
      </c>
      <c r="AB517" s="57">
        <v>0</v>
      </c>
      <c r="AC517" s="57">
        <v>0</v>
      </c>
      <c r="AD517" s="57">
        <v>0</v>
      </c>
      <c r="AE517" s="36">
        <v>781.97645483807378</v>
      </c>
      <c r="AF517" s="36">
        <v>4675.062761112491</v>
      </c>
      <c r="AG517" s="36">
        <v>5457.0392159505645</v>
      </c>
      <c r="AH517" s="36">
        <v>213667.96764868838</v>
      </c>
      <c r="AI517" s="36">
        <v>0</v>
      </c>
      <c r="AJ517" s="36">
        <v>585.54892272488416</v>
      </c>
      <c r="AK517" s="36">
        <v>214253.51657141326</v>
      </c>
    </row>
    <row r="518" spans="1:37" ht="15.75" customHeight="1" x14ac:dyDescent="0.3">
      <c r="A518" s="54" t="s">
        <v>496</v>
      </c>
      <c r="B518" s="54">
        <v>517</v>
      </c>
      <c r="C518" s="54" t="s">
        <v>520</v>
      </c>
      <c r="D518" s="54">
        <v>540</v>
      </c>
      <c r="E518" s="55" t="s">
        <v>284</v>
      </c>
      <c r="F518" s="54" t="s">
        <v>188</v>
      </c>
      <c r="G518" s="54" t="s">
        <v>307</v>
      </c>
      <c r="H518" s="54" t="s">
        <v>545</v>
      </c>
      <c r="I518" s="54">
        <v>30</v>
      </c>
      <c r="J518" s="55" t="s">
        <v>546</v>
      </c>
      <c r="K518" s="56">
        <v>404</v>
      </c>
      <c r="L518" s="54">
        <v>12</v>
      </c>
      <c r="M518" s="57">
        <v>404</v>
      </c>
      <c r="N518" s="58" t="s">
        <v>170</v>
      </c>
      <c r="O518" s="54" t="s">
        <v>136</v>
      </c>
      <c r="P518" s="54" t="s">
        <v>154</v>
      </c>
      <c r="Q518" s="57">
        <v>0</v>
      </c>
      <c r="R518" s="57">
        <v>0</v>
      </c>
      <c r="S518" s="57">
        <v>0</v>
      </c>
      <c r="T518" s="57">
        <v>5299.7501916051597</v>
      </c>
      <c r="U518" s="57">
        <v>359.80883510998683</v>
      </c>
      <c r="V518" s="57">
        <v>0</v>
      </c>
      <c r="W518" s="57">
        <v>0</v>
      </c>
      <c r="X518" s="57">
        <v>0</v>
      </c>
      <c r="Y518" s="57">
        <v>0</v>
      </c>
      <c r="Z518" s="57">
        <v>5659.5590267151465</v>
      </c>
      <c r="AA518" s="57">
        <v>0</v>
      </c>
      <c r="AB518" s="57">
        <v>0</v>
      </c>
      <c r="AC518" s="57">
        <v>0</v>
      </c>
      <c r="AD518" s="57">
        <v>0</v>
      </c>
      <c r="AE518" s="36">
        <v>51.227256000418649</v>
      </c>
      <c r="AF518" s="36">
        <v>306.26323260733687</v>
      </c>
      <c r="AG518" s="36">
        <v>357.49048860775554</v>
      </c>
      <c r="AH518" s="36">
        <v>6017.0495153229022</v>
      </c>
      <c r="AI518" s="36">
        <v>0</v>
      </c>
      <c r="AJ518" s="36">
        <v>38.359293786420174</v>
      </c>
      <c r="AK518" s="36">
        <v>6055.4088091093226</v>
      </c>
    </row>
    <row r="519" spans="1:37" ht="15.75" customHeight="1" x14ac:dyDescent="0.3">
      <c r="A519" s="54" t="s">
        <v>496</v>
      </c>
      <c r="B519" s="54">
        <v>518</v>
      </c>
      <c r="C519" s="54" t="s">
        <v>520</v>
      </c>
      <c r="D519" s="54">
        <v>540</v>
      </c>
      <c r="E519" s="55" t="s">
        <v>284</v>
      </c>
      <c r="F519" s="54" t="s">
        <v>182</v>
      </c>
      <c r="G519" s="54" t="s">
        <v>307</v>
      </c>
      <c r="H519" s="54" t="s">
        <v>545</v>
      </c>
      <c r="I519" s="54">
        <v>30</v>
      </c>
      <c r="J519" s="55" t="s">
        <v>546</v>
      </c>
      <c r="K519" s="56">
        <v>13009</v>
      </c>
      <c r="L519" s="54">
        <v>12</v>
      </c>
      <c r="M519" s="57">
        <v>13009</v>
      </c>
      <c r="N519" s="58" t="s">
        <v>170</v>
      </c>
      <c r="O519" s="54" t="s">
        <v>136</v>
      </c>
      <c r="P519" s="54" t="s">
        <v>154</v>
      </c>
      <c r="Q519" s="57">
        <v>0</v>
      </c>
      <c r="R519" s="57">
        <v>0</v>
      </c>
      <c r="S519" s="57">
        <v>0</v>
      </c>
      <c r="T519" s="57">
        <v>170654.57980839486</v>
      </c>
      <c r="U519" s="57">
        <v>11586.022613727273</v>
      </c>
      <c r="V519" s="57">
        <v>0</v>
      </c>
      <c r="W519" s="57">
        <v>0</v>
      </c>
      <c r="X519" s="57">
        <v>0</v>
      </c>
      <c r="Y519" s="57">
        <v>0</v>
      </c>
      <c r="Z519" s="57">
        <v>182240.60242212215</v>
      </c>
      <c r="AA519" s="57">
        <v>0</v>
      </c>
      <c r="AB519" s="57">
        <v>0</v>
      </c>
      <c r="AC519" s="57">
        <v>0</v>
      </c>
      <c r="AD519" s="57">
        <v>0</v>
      </c>
      <c r="AE519" s="36">
        <v>1649.5430032412035</v>
      </c>
      <c r="AF519" s="36">
        <v>9861.8277054179325</v>
      </c>
      <c r="AG519" s="36">
        <v>11511.370708659137</v>
      </c>
      <c r="AH519" s="36">
        <v>193751.97313078129</v>
      </c>
      <c r="AI519" s="36">
        <v>0</v>
      </c>
      <c r="AJ519" s="36">
        <v>1235.1882496721287</v>
      </c>
      <c r="AK519" s="36">
        <v>194987.16138045341</v>
      </c>
    </row>
    <row r="520" spans="1:37" ht="15.75" customHeight="1" x14ac:dyDescent="0.3">
      <c r="A520" s="54" t="s">
        <v>496</v>
      </c>
      <c r="B520" s="54">
        <v>519</v>
      </c>
      <c r="C520" s="54" t="s">
        <v>520</v>
      </c>
      <c r="D520" s="54">
        <v>542</v>
      </c>
      <c r="E520" s="55" t="s">
        <v>547</v>
      </c>
      <c r="F520" s="54" t="s">
        <v>182</v>
      </c>
      <c r="G520" s="54" t="s">
        <v>307</v>
      </c>
      <c r="H520" s="54" t="s">
        <v>539</v>
      </c>
      <c r="I520" s="54">
        <v>30</v>
      </c>
      <c r="J520" s="55" t="s">
        <v>540</v>
      </c>
      <c r="K520" s="56">
        <v>1347</v>
      </c>
      <c r="L520" s="54">
        <v>12</v>
      </c>
      <c r="M520" s="57">
        <v>1347</v>
      </c>
      <c r="N520" s="58" t="s">
        <v>135</v>
      </c>
      <c r="O520" s="54" t="s">
        <v>136</v>
      </c>
      <c r="P520" s="54" t="s">
        <v>154</v>
      </c>
      <c r="Q520" s="57">
        <v>0</v>
      </c>
      <c r="R520" s="57">
        <v>0</v>
      </c>
      <c r="S520" s="57">
        <v>0</v>
      </c>
      <c r="T520" s="57">
        <v>0</v>
      </c>
      <c r="U520" s="57">
        <v>0</v>
      </c>
      <c r="V520" s="57">
        <v>0</v>
      </c>
      <c r="W520" s="57">
        <v>0</v>
      </c>
      <c r="X520" s="57">
        <v>0</v>
      </c>
      <c r="Y520" s="57">
        <v>0</v>
      </c>
      <c r="Z520" s="57">
        <v>0</v>
      </c>
      <c r="AA520" s="57">
        <v>0</v>
      </c>
      <c r="AB520" s="57">
        <v>0</v>
      </c>
      <c r="AC520" s="57">
        <v>0</v>
      </c>
      <c r="AD520" s="57">
        <v>0</v>
      </c>
      <c r="AE520" s="36">
        <v>0</v>
      </c>
      <c r="AF520" s="36">
        <v>0</v>
      </c>
      <c r="AG520" s="36">
        <v>0</v>
      </c>
      <c r="AH520" s="36">
        <v>0</v>
      </c>
      <c r="AI520" s="36">
        <v>0</v>
      </c>
      <c r="AJ520" s="36">
        <v>0</v>
      </c>
      <c r="AK520" s="36">
        <v>0</v>
      </c>
    </row>
    <row r="521" spans="1:37" ht="15.75" customHeight="1" x14ac:dyDescent="0.3">
      <c r="A521" s="54" t="s">
        <v>496</v>
      </c>
      <c r="B521" s="54">
        <v>520</v>
      </c>
      <c r="C521" s="54" t="s">
        <v>520</v>
      </c>
      <c r="D521" s="54">
        <v>547</v>
      </c>
      <c r="E521" s="55" t="s">
        <v>548</v>
      </c>
      <c r="F521" s="54" t="s">
        <v>182</v>
      </c>
      <c r="G521" s="54" t="s">
        <v>307</v>
      </c>
      <c r="H521" s="54" t="s">
        <v>539</v>
      </c>
      <c r="I521" s="54">
        <v>30</v>
      </c>
      <c r="J521" s="55" t="s">
        <v>540</v>
      </c>
      <c r="K521" s="56">
        <v>846</v>
      </c>
      <c r="L521" s="54">
        <v>12</v>
      </c>
      <c r="M521" s="57">
        <v>846</v>
      </c>
      <c r="N521" s="58" t="s">
        <v>135</v>
      </c>
      <c r="O521" s="54" t="s">
        <v>136</v>
      </c>
      <c r="P521" s="54" t="s">
        <v>154</v>
      </c>
      <c r="Q521" s="57">
        <v>0</v>
      </c>
      <c r="R521" s="57">
        <v>0</v>
      </c>
      <c r="S521" s="57">
        <v>6230</v>
      </c>
      <c r="T521" s="57">
        <v>0</v>
      </c>
      <c r="U521" s="57">
        <v>0</v>
      </c>
      <c r="V521" s="57">
        <v>0</v>
      </c>
      <c r="W521" s="57">
        <v>0</v>
      </c>
      <c r="X521" s="57">
        <v>0</v>
      </c>
      <c r="Y521" s="57">
        <v>0</v>
      </c>
      <c r="Z521" s="57">
        <v>6230</v>
      </c>
      <c r="AA521" s="57">
        <v>0</v>
      </c>
      <c r="AB521" s="57">
        <v>0</v>
      </c>
      <c r="AC521" s="57">
        <v>0</v>
      </c>
      <c r="AD521" s="57">
        <v>0</v>
      </c>
      <c r="AE521" s="36">
        <v>0</v>
      </c>
      <c r="AF521" s="36">
        <v>0</v>
      </c>
      <c r="AG521" s="36">
        <v>0</v>
      </c>
      <c r="AH521" s="36">
        <v>6230</v>
      </c>
      <c r="AI521" s="36">
        <v>0</v>
      </c>
      <c r="AJ521" s="36">
        <v>0</v>
      </c>
      <c r="AK521" s="36">
        <v>6230</v>
      </c>
    </row>
    <row r="522" spans="1:37" ht="15.75" customHeight="1" x14ac:dyDescent="0.3">
      <c r="A522" s="54" t="s">
        <v>496</v>
      </c>
      <c r="B522" s="54">
        <v>521</v>
      </c>
      <c r="C522" s="54" t="s">
        <v>52</v>
      </c>
      <c r="D522" s="54">
        <v>555</v>
      </c>
      <c r="E522" s="55" t="s">
        <v>285</v>
      </c>
      <c r="F522" s="54" t="s">
        <v>182</v>
      </c>
      <c r="G522" s="54" t="s">
        <v>307</v>
      </c>
      <c r="H522" s="54">
        <v>108701</v>
      </c>
      <c r="I522" s="54">
        <v>10</v>
      </c>
      <c r="J522" s="55" t="s">
        <v>311</v>
      </c>
      <c r="K522" s="56">
        <v>15535</v>
      </c>
      <c r="L522" s="54">
        <v>12</v>
      </c>
      <c r="M522" s="57">
        <v>15535</v>
      </c>
      <c r="N522" s="58" t="s">
        <v>171</v>
      </c>
      <c r="O522" s="54" t="s">
        <v>136</v>
      </c>
      <c r="P522" s="54" t="s">
        <v>154</v>
      </c>
      <c r="Q522" s="57">
        <v>0</v>
      </c>
      <c r="R522" s="57">
        <v>0</v>
      </c>
      <c r="S522" s="57">
        <v>8000</v>
      </c>
      <c r="T522" s="57">
        <v>167862.52000000002</v>
      </c>
      <c r="U522" s="57">
        <v>13835.718449093183</v>
      </c>
      <c r="V522" s="57">
        <v>4000</v>
      </c>
      <c r="W522" s="57">
        <v>0</v>
      </c>
      <c r="X522" s="57">
        <v>0</v>
      </c>
      <c r="Y522" s="57">
        <v>4000</v>
      </c>
      <c r="Z522" s="57">
        <v>193698.23844909319</v>
      </c>
      <c r="AA522" s="57">
        <v>0</v>
      </c>
      <c r="AB522" s="57">
        <v>0</v>
      </c>
      <c r="AC522" s="57">
        <v>0</v>
      </c>
      <c r="AD522" s="57">
        <v>0</v>
      </c>
      <c r="AE522" s="36">
        <v>1969.8401533824349</v>
      </c>
      <c r="AF522" s="36">
        <v>11776.730986522223</v>
      </c>
      <c r="AG522" s="36">
        <v>13746.571139904658</v>
      </c>
      <c r="AH522" s="36">
        <v>207444.80958899786</v>
      </c>
      <c r="AI522" s="36">
        <v>0</v>
      </c>
      <c r="AJ522" s="36">
        <v>1475.0287845842508</v>
      </c>
      <c r="AK522" s="36">
        <v>208919.83837358211</v>
      </c>
    </row>
    <row r="523" spans="1:37" ht="15.75" customHeight="1" x14ac:dyDescent="0.3">
      <c r="A523" s="54" t="s">
        <v>496</v>
      </c>
      <c r="B523" s="54">
        <v>522</v>
      </c>
      <c r="C523" s="54" t="s">
        <v>187</v>
      </c>
      <c r="D523" s="54">
        <v>588</v>
      </c>
      <c r="E523" s="55" t="s">
        <v>286</v>
      </c>
      <c r="F523" s="54" t="s">
        <v>182</v>
      </c>
      <c r="G523" s="54" t="s">
        <v>307</v>
      </c>
      <c r="H523" s="54">
        <v>902575</v>
      </c>
      <c r="I523" s="54">
        <v>78</v>
      </c>
      <c r="J523" s="55" t="s">
        <v>318</v>
      </c>
      <c r="K523" s="56">
        <v>2246</v>
      </c>
      <c r="L523" s="54">
        <v>12</v>
      </c>
      <c r="M523" s="57">
        <v>2246</v>
      </c>
      <c r="N523" s="58" t="s">
        <v>135</v>
      </c>
      <c r="O523" s="54" t="s">
        <v>138</v>
      </c>
      <c r="P523" s="54" t="s">
        <v>139</v>
      </c>
      <c r="Q523" s="57">
        <v>25092.204514476583</v>
      </c>
      <c r="R523" s="57">
        <v>0</v>
      </c>
      <c r="S523" s="57">
        <v>0</v>
      </c>
      <c r="T523" s="57">
        <v>0</v>
      </c>
      <c r="U523" s="57">
        <v>0</v>
      </c>
      <c r="V523" s="57">
        <v>0</v>
      </c>
      <c r="W523" s="57">
        <v>0</v>
      </c>
      <c r="X523" s="57">
        <v>0</v>
      </c>
      <c r="Y523" s="57">
        <v>0</v>
      </c>
      <c r="Z523" s="57">
        <v>25092.204514476583</v>
      </c>
      <c r="AA523" s="57">
        <v>15448.049809920003</v>
      </c>
      <c r="AB523" s="57">
        <v>0</v>
      </c>
      <c r="AC523" s="57">
        <v>0</v>
      </c>
      <c r="AD523" s="57">
        <v>15448.049809920003</v>
      </c>
      <c r="AE523" s="36">
        <v>284.79311132906008</v>
      </c>
      <c r="AF523" s="36">
        <v>-40825.047435725646</v>
      </c>
      <c r="AG523" s="36">
        <v>-40540.254324396585</v>
      </c>
      <c r="AH523" s="36">
        <v>0</v>
      </c>
      <c r="AI523" s="36">
        <v>0</v>
      </c>
      <c r="AJ523" s="36">
        <v>0</v>
      </c>
      <c r="AK523" s="36">
        <v>0</v>
      </c>
    </row>
    <row r="524" spans="1:37" ht="15.75" customHeight="1" x14ac:dyDescent="0.3">
      <c r="A524" s="54" t="s">
        <v>496</v>
      </c>
      <c r="B524" s="54">
        <v>523</v>
      </c>
      <c r="C524" s="54" t="s">
        <v>187</v>
      </c>
      <c r="D524" s="54">
        <v>588</v>
      </c>
      <c r="E524" s="55" t="s">
        <v>286</v>
      </c>
      <c r="F524" s="54" t="s">
        <v>182</v>
      </c>
      <c r="G524" s="54" t="s">
        <v>316</v>
      </c>
      <c r="H524" s="54">
        <v>902575</v>
      </c>
      <c r="I524" s="54">
        <v>78</v>
      </c>
      <c r="J524" s="55" t="s">
        <v>318</v>
      </c>
      <c r="K524" s="56">
        <v>377</v>
      </c>
      <c r="L524" s="54">
        <v>12</v>
      </c>
      <c r="M524" s="57">
        <v>377</v>
      </c>
      <c r="N524" s="58" t="s">
        <v>135</v>
      </c>
      <c r="O524" s="54" t="s">
        <v>138</v>
      </c>
      <c r="P524" s="54" t="s">
        <v>139</v>
      </c>
      <c r="Q524" s="57">
        <v>4211.8259581289722</v>
      </c>
      <c r="R524" s="57">
        <v>0</v>
      </c>
      <c r="S524" s="57">
        <v>0</v>
      </c>
      <c r="T524" s="57">
        <v>0</v>
      </c>
      <c r="U524" s="57">
        <v>0</v>
      </c>
      <c r="V524" s="57">
        <v>0</v>
      </c>
      <c r="W524" s="57">
        <v>0</v>
      </c>
      <c r="X524" s="57">
        <v>0</v>
      </c>
      <c r="Y524" s="57">
        <v>0</v>
      </c>
      <c r="Z524" s="57">
        <v>4211.8259581289722</v>
      </c>
      <c r="AA524" s="57">
        <v>2593.0163750400006</v>
      </c>
      <c r="AB524" s="57">
        <v>0</v>
      </c>
      <c r="AC524" s="57">
        <v>0</v>
      </c>
      <c r="AD524" s="57">
        <v>2593.0163750400006</v>
      </c>
      <c r="AE524" s="36">
        <v>47.803652257816417</v>
      </c>
      <c r="AF524" s="36">
        <v>-6852.6459854267887</v>
      </c>
      <c r="AG524" s="36">
        <v>-6804.8423331689719</v>
      </c>
      <c r="AH524" s="36">
        <v>0</v>
      </c>
      <c r="AI524" s="36">
        <v>0</v>
      </c>
      <c r="AJ524" s="36">
        <v>0</v>
      </c>
      <c r="AK524" s="36">
        <v>0</v>
      </c>
    </row>
    <row r="525" spans="1:37" ht="15.75" customHeight="1" x14ac:dyDescent="0.3">
      <c r="A525" s="54" t="s">
        <v>496</v>
      </c>
      <c r="B525" s="54">
        <v>524</v>
      </c>
      <c r="C525" s="54" t="s">
        <v>51</v>
      </c>
      <c r="D525" s="54">
        <v>526</v>
      </c>
      <c r="E525" s="55" t="s">
        <v>278</v>
      </c>
      <c r="F525" s="54" t="s">
        <v>182</v>
      </c>
      <c r="G525" s="54" t="s">
        <v>316</v>
      </c>
      <c r="H525" s="54">
        <v>601600</v>
      </c>
      <c r="I525" s="54">
        <v>60</v>
      </c>
      <c r="J525" s="55" t="s">
        <v>309</v>
      </c>
      <c r="K525" s="56">
        <v>2871</v>
      </c>
      <c r="L525" s="54">
        <v>12</v>
      </c>
      <c r="M525" s="57">
        <v>2871</v>
      </c>
      <c r="N525" s="58" t="s">
        <v>165</v>
      </c>
      <c r="O525" s="54" t="s">
        <v>136</v>
      </c>
      <c r="P525" s="54" t="s">
        <v>154</v>
      </c>
      <c r="Q525" s="57">
        <v>0</v>
      </c>
      <c r="R525" s="57">
        <v>0</v>
      </c>
      <c r="S525" s="57">
        <v>0</v>
      </c>
      <c r="T525" s="57">
        <v>46182.587693478257</v>
      </c>
      <c r="U525" s="57">
        <v>2556.9583306949808</v>
      </c>
      <c r="V525" s="57">
        <v>0</v>
      </c>
      <c r="W525" s="57">
        <v>0</v>
      </c>
      <c r="X525" s="57">
        <v>0</v>
      </c>
      <c r="Y525" s="57">
        <v>0</v>
      </c>
      <c r="Z525" s="57">
        <v>48739.546024173236</v>
      </c>
      <c r="AA525" s="57">
        <v>0</v>
      </c>
      <c r="AB525" s="57">
        <v>0</v>
      </c>
      <c r="AC525" s="57">
        <v>0</v>
      </c>
      <c r="AD525" s="57">
        <v>0</v>
      </c>
      <c r="AE525" s="36">
        <v>364.04319796337114</v>
      </c>
      <c r="AF525" s="36">
        <v>2176.4399525140198</v>
      </c>
      <c r="AG525" s="36">
        <v>2540.4831504773911</v>
      </c>
      <c r="AH525" s="36">
        <v>51280.029174650626</v>
      </c>
      <c r="AI525" s="36">
        <v>0</v>
      </c>
      <c r="AJ525" s="36">
        <v>272.59785262577304</v>
      </c>
      <c r="AK525" s="36">
        <v>51552.627027276401</v>
      </c>
    </row>
    <row r="526" spans="1:37" ht="15.75" customHeight="1" x14ac:dyDescent="0.3">
      <c r="A526" s="54" t="s">
        <v>496</v>
      </c>
      <c r="B526" s="54">
        <v>525</v>
      </c>
      <c r="C526" s="54" t="s">
        <v>50</v>
      </c>
      <c r="D526" s="54">
        <v>601</v>
      </c>
      <c r="E526" s="55" t="s">
        <v>287</v>
      </c>
      <c r="F526" s="54" t="s">
        <v>182</v>
      </c>
      <c r="G526" s="54" t="s">
        <v>307</v>
      </c>
      <c r="H526" s="54">
        <v>802120</v>
      </c>
      <c r="I526" s="54">
        <v>80</v>
      </c>
      <c r="J526" s="55" t="s">
        <v>459</v>
      </c>
      <c r="K526" s="56">
        <v>6406</v>
      </c>
      <c r="L526" s="54">
        <v>12</v>
      </c>
      <c r="M526" s="57">
        <v>6406</v>
      </c>
      <c r="N526" s="58" t="s">
        <v>135</v>
      </c>
      <c r="O526" s="54" t="s">
        <v>138</v>
      </c>
      <c r="P526" s="54" t="s">
        <v>50</v>
      </c>
      <c r="Q526" s="57">
        <v>71567.525431761795</v>
      </c>
      <c r="R526" s="57">
        <v>0</v>
      </c>
      <c r="S526" s="57">
        <v>16063.925967575673</v>
      </c>
      <c r="T526" s="57">
        <v>0</v>
      </c>
      <c r="U526" s="57">
        <v>0</v>
      </c>
      <c r="V526" s="57">
        <v>6528.6135807741584</v>
      </c>
      <c r="W526" s="57">
        <v>11739.068990953916</v>
      </c>
      <c r="X526" s="57">
        <v>2567.3393625033973</v>
      </c>
      <c r="Y526" s="57">
        <v>20835.02193423147</v>
      </c>
      <c r="Z526" s="57">
        <v>108466.47333356894</v>
      </c>
      <c r="AA526" s="57">
        <v>0</v>
      </c>
      <c r="AB526" s="57">
        <v>0</v>
      </c>
      <c r="AC526" s="57">
        <v>44060.644293120007</v>
      </c>
      <c r="AD526" s="57">
        <v>44060.644293120007</v>
      </c>
      <c r="AE526" s="36">
        <v>812.28168796703426</v>
      </c>
      <c r="AF526" s="36">
        <v>0</v>
      </c>
      <c r="AG526" s="36">
        <v>812.28168796703426</v>
      </c>
      <c r="AH526" s="36">
        <v>153339.39931465598</v>
      </c>
      <c r="AI526" s="36">
        <v>0</v>
      </c>
      <c r="AJ526" s="36">
        <v>0</v>
      </c>
      <c r="AK526" s="36">
        <v>153339.39931465598</v>
      </c>
    </row>
    <row r="527" spans="1:37" ht="15.75" customHeight="1" x14ac:dyDescent="0.3">
      <c r="A527" s="54" t="s">
        <v>496</v>
      </c>
      <c r="B527" s="54">
        <v>526</v>
      </c>
      <c r="C527" s="54" t="s">
        <v>50</v>
      </c>
      <c r="D527" s="54">
        <v>601</v>
      </c>
      <c r="E527" s="55" t="s">
        <v>287</v>
      </c>
      <c r="F527" s="54" t="s">
        <v>288</v>
      </c>
      <c r="G527" s="54" t="s">
        <v>307</v>
      </c>
      <c r="H527" s="54">
        <v>802120</v>
      </c>
      <c r="I527" s="54">
        <v>80</v>
      </c>
      <c r="J527" s="55" t="s">
        <v>459</v>
      </c>
      <c r="K527" s="56">
        <v>14756</v>
      </c>
      <c r="L527" s="54">
        <v>12</v>
      </c>
      <c r="M527" s="57">
        <v>14756</v>
      </c>
      <c r="N527" s="58" t="s">
        <v>135</v>
      </c>
      <c r="O527" s="54" t="s">
        <v>138</v>
      </c>
      <c r="P527" s="54" t="s">
        <v>50</v>
      </c>
      <c r="Q527" s="57">
        <v>206647.12674544958</v>
      </c>
      <c r="R527" s="57">
        <v>0</v>
      </c>
      <c r="S527" s="57">
        <v>37002.699278418142</v>
      </c>
      <c r="T527" s="57">
        <v>0</v>
      </c>
      <c r="U527" s="57">
        <v>0</v>
      </c>
      <c r="V527" s="57">
        <v>15038.436153278721</v>
      </c>
      <c r="W527" s="57">
        <v>27040.540435609735</v>
      </c>
      <c r="X527" s="57">
        <v>5913.7776511239663</v>
      </c>
      <c r="Y527" s="57">
        <v>47992.754240012422</v>
      </c>
      <c r="Z527" s="57">
        <v>291642.58026388014</v>
      </c>
      <c r="AA527" s="57">
        <v>0</v>
      </c>
      <c r="AB527" s="57">
        <v>0</v>
      </c>
      <c r="AC527" s="57">
        <v>101492.17408512003</v>
      </c>
      <c r="AD527" s="57">
        <v>101492.17408512003</v>
      </c>
      <c r="AE527" s="36">
        <v>1871.0628454014295</v>
      </c>
      <c r="AF527" s="36">
        <v>0</v>
      </c>
      <c r="AG527" s="36">
        <v>1871.0628454014295</v>
      </c>
      <c r="AH527" s="36">
        <v>395005.81719440158</v>
      </c>
      <c r="AI527" s="36">
        <v>0</v>
      </c>
      <c r="AJ527" s="36">
        <v>0</v>
      </c>
      <c r="AK527" s="36">
        <v>395005.81719440158</v>
      </c>
    </row>
    <row r="528" spans="1:37" ht="15.75" customHeight="1" x14ac:dyDescent="0.3">
      <c r="A528" s="54" t="s">
        <v>496</v>
      </c>
      <c r="B528" s="54">
        <v>527</v>
      </c>
      <c r="C528" s="54" t="s">
        <v>50</v>
      </c>
      <c r="D528" s="54">
        <v>601</v>
      </c>
      <c r="E528" s="55" t="s">
        <v>287</v>
      </c>
      <c r="F528" s="54" t="s">
        <v>182</v>
      </c>
      <c r="G528" s="54" t="s">
        <v>316</v>
      </c>
      <c r="H528" s="54">
        <v>802120</v>
      </c>
      <c r="I528" s="54">
        <v>80</v>
      </c>
      <c r="J528" s="55" t="s">
        <v>459</v>
      </c>
      <c r="K528" s="56">
        <v>2339</v>
      </c>
      <c r="L528" s="54">
        <v>12</v>
      </c>
      <c r="M528" s="57">
        <v>2339</v>
      </c>
      <c r="N528" s="58" t="s">
        <v>135</v>
      </c>
      <c r="O528" s="54" t="s">
        <v>138</v>
      </c>
      <c r="P528" s="54" t="s">
        <v>50</v>
      </c>
      <c r="Q528" s="57">
        <v>26131.196063829353</v>
      </c>
      <c r="R528" s="57">
        <v>0</v>
      </c>
      <c r="S528" s="57">
        <v>5865.3641645581483</v>
      </c>
      <c r="T528" s="57">
        <v>0</v>
      </c>
      <c r="U528" s="57">
        <v>0</v>
      </c>
      <c r="V528" s="57">
        <v>2383.7694607291223</v>
      </c>
      <c r="W528" s="57">
        <v>4286.2445160538882</v>
      </c>
      <c r="X528" s="57">
        <v>937.40349186628885</v>
      </c>
      <c r="Y528" s="57">
        <v>7607.4174686492997</v>
      </c>
      <c r="Z528" s="57">
        <v>39603.977697036804</v>
      </c>
      <c r="AA528" s="57">
        <v>0</v>
      </c>
      <c r="AB528" s="57">
        <v>0</v>
      </c>
      <c r="AC528" s="57">
        <v>16087.706369280004</v>
      </c>
      <c r="AD528" s="57">
        <v>16087.706369280004</v>
      </c>
      <c r="AE528" s="36">
        <v>296.58552422024559</v>
      </c>
      <c r="AF528" s="36">
        <v>0</v>
      </c>
      <c r="AG528" s="36">
        <v>296.58552422024559</v>
      </c>
      <c r="AH528" s="36">
        <v>55988.269590537057</v>
      </c>
      <c r="AI528" s="36">
        <v>0</v>
      </c>
      <c r="AJ528" s="36">
        <v>0</v>
      </c>
      <c r="AK528" s="36">
        <v>55988.269590537057</v>
      </c>
    </row>
    <row r="529" spans="1:37" ht="15.75" customHeight="1" x14ac:dyDescent="0.3">
      <c r="A529" s="54" t="s">
        <v>496</v>
      </c>
      <c r="B529" s="54">
        <v>528</v>
      </c>
      <c r="C529" s="54" t="s">
        <v>50</v>
      </c>
      <c r="D529" s="54">
        <v>601</v>
      </c>
      <c r="E529" s="55" t="s">
        <v>287</v>
      </c>
      <c r="F529" s="54" t="s">
        <v>288</v>
      </c>
      <c r="G529" s="54" t="s">
        <v>316</v>
      </c>
      <c r="H529" s="54">
        <v>802120</v>
      </c>
      <c r="I529" s="54">
        <v>80</v>
      </c>
      <c r="J529" s="55" t="s">
        <v>459</v>
      </c>
      <c r="K529" s="56">
        <v>23010</v>
      </c>
      <c r="L529" s="54">
        <v>12</v>
      </c>
      <c r="M529" s="57">
        <v>23010</v>
      </c>
      <c r="N529" s="58" t="s">
        <v>135</v>
      </c>
      <c r="O529" s="54" t="s">
        <v>138</v>
      </c>
      <c r="P529" s="54" t="s">
        <v>50</v>
      </c>
      <c r="Q529" s="57">
        <v>322238.4376804551</v>
      </c>
      <c r="R529" s="57">
        <v>0</v>
      </c>
      <c r="S529" s="57">
        <v>57700.739387123984</v>
      </c>
      <c r="T529" s="57">
        <v>0</v>
      </c>
      <c r="U529" s="57">
        <v>0</v>
      </c>
      <c r="V529" s="57">
        <v>23450.421244710178</v>
      </c>
      <c r="W529" s="57">
        <v>42166.090771440773</v>
      </c>
      <c r="X529" s="57">
        <v>9221.7419187017131</v>
      </c>
      <c r="Y529" s="57">
        <v>74838.253934852662</v>
      </c>
      <c r="Z529" s="57">
        <v>454777.43100243172</v>
      </c>
      <c r="AA529" s="57">
        <v>0</v>
      </c>
      <c r="AB529" s="57">
        <v>0</v>
      </c>
      <c r="AC529" s="57">
        <v>158263.41323520005</v>
      </c>
      <c r="AD529" s="57">
        <v>158263.41323520005</v>
      </c>
      <c r="AE529" s="36">
        <v>2917.6711895287949</v>
      </c>
      <c r="AF529" s="36">
        <v>0</v>
      </c>
      <c r="AG529" s="36">
        <v>2917.6711895287949</v>
      </c>
      <c r="AH529" s="36">
        <v>615958.51542716054</v>
      </c>
      <c r="AI529" s="36">
        <v>0</v>
      </c>
      <c r="AJ529" s="36">
        <v>0</v>
      </c>
      <c r="AK529" s="36">
        <v>615958.51542716054</v>
      </c>
    </row>
    <row r="530" spans="1:37" ht="15.75" customHeight="1" x14ac:dyDescent="0.3">
      <c r="A530" s="54" t="s">
        <v>496</v>
      </c>
      <c r="B530" s="54">
        <v>529</v>
      </c>
      <c r="C530" s="54" t="s">
        <v>50</v>
      </c>
      <c r="D530" s="54">
        <v>601</v>
      </c>
      <c r="E530" s="55" t="s">
        <v>287</v>
      </c>
      <c r="F530" s="54" t="s">
        <v>182</v>
      </c>
      <c r="G530" s="54" t="s">
        <v>316</v>
      </c>
      <c r="H530" s="54">
        <v>802120</v>
      </c>
      <c r="I530" s="54">
        <v>80</v>
      </c>
      <c r="J530" s="55" t="s">
        <v>459</v>
      </c>
      <c r="K530" s="56">
        <v>7125</v>
      </c>
      <c r="L530" s="54">
        <v>12</v>
      </c>
      <c r="M530" s="57">
        <v>7125</v>
      </c>
      <c r="N530" s="58" t="s">
        <v>135</v>
      </c>
      <c r="O530" s="54" t="s">
        <v>138</v>
      </c>
      <c r="P530" s="54" t="s">
        <v>50</v>
      </c>
      <c r="Q530" s="57">
        <v>79600.1590229945</v>
      </c>
      <c r="R530" s="57">
        <v>0</v>
      </c>
      <c r="S530" s="57">
        <v>17866.917346078153</v>
      </c>
      <c r="T530" s="57">
        <v>0</v>
      </c>
      <c r="U530" s="57">
        <v>0</v>
      </c>
      <c r="V530" s="57">
        <v>7261.3755483946106</v>
      </c>
      <c r="W530" s="57">
        <v>13056.644795589547</v>
      </c>
      <c r="X530" s="57">
        <v>2855.4937492720424</v>
      </c>
      <c r="Y530" s="57">
        <v>23173.514093256199</v>
      </c>
      <c r="Z530" s="57">
        <v>120640.59046232887</v>
      </c>
      <c r="AA530" s="57">
        <v>0</v>
      </c>
      <c r="AB530" s="57">
        <v>0</v>
      </c>
      <c r="AC530" s="57">
        <v>49005.946080000009</v>
      </c>
      <c r="AD530" s="57">
        <v>49005.946080000009</v>
      </c>
      <c r="AE530" s="36">
        <v>903.45098763114572</v>
      </c>
      <c r="AF530" s="36">
        <v>0</v>
      </c>
      <c r="AG530" s="36">
        <v>903.45098763114572</v>
      </c>
      <c r="AH530" s="36">
        <v>170549.98752996002</v>
      </c>
      <c r="AI530" s="36">
        <v>0</v>
      </c>
      <c r="AJ530" s="36">
        <v>0</v>
      </c>
      <c r="AK530" s="36">
        <v>170549.98752996002</v>
      </c>
    </row>
    <row r="531" spans="1:37" ht="15.75" customHeight="1" x14ac:dyDescent="0.3">
      <c r="A531" s="54" t="s">
        <v>496</v>
      </c>
      <c r="B531" s="54">
        <v>530</v>
      </c>
      <c r="C531" s="54" t="s">
        <v>50</v>
      </c>
      <c r="D531" s="54">
        <v>601</v>
      </c>
      <c r="E531" s="55" t="s">
        <v>287</v>
      </c>
      <c r="F531" s="54" t="s">
        <v>288</v>
      </c>
      <c r="G531" s="54" t="s">
        <v>316</v>
      </c>
      <c r="H531" s="54">
        <v>802120</v>
      </c>
      <c r="I531" s="54">
        <v>80</v>
      </c>
      <c r="J531" s="55" t="s">
        <v>459</v>
      </c>
      <c r="K531" s="56">
        <v>3133</v>
      </c>
      <c r="L531" s="54">
        <v>12</v>
      </c>
      <c r="M531" s="57">
        <v>3133</v>
      </c>
      <c r="N531" s="58" t="s">
        <v>135</v>
      </c>
      <c r="O531" s="54" t="s">
        <v>138</v>
      </c>
      <c r="P531" s="54" t="s">
        <v>50</v>
      </c>
      <c r="Q531" s="57">
        <v>43875.403096604336</v>
      </c>
      <c r="R531" s="57">
        <v>0</v>
      </c>
      <c r="S531" s="57">
        <v>7856.4283572298755</v>
      </c>
      <c r="T531" s="57">
        <v>0</v>
      </c>
      <c r="U531" s="57">
        <v>0</v>
      </c>
      <c r="V531" s="57">
        <v>3192.9669604379392</v>
      </c>
      <c r="W531" s="57">
        <v>5741.2586869588849</v>
      </c>
      <c r="X531" s="57">
        <v>1255.6157075746398</v>
      </c>
      <c r="Y531" s="57">
        <v>10189.841354971464</v>
      </c>
      <c r="Z531" s="57">
        <v>61921.67280880567</v>
      </c>
      <c r="AA531" s="57">
        <v>0</v>
      </c>
      <c r="AB531" s="57">
        <v>0</v>
      </c>
      <c r="AC531" s="57">
        <v>21548.860220160004</v>
      </c>
      <c r="AD531" s="57">
        <v>21548.860220160004</v>
      </c>
      <c r="AE531" s="36">
        <v>397.2648342804743</v>
      </c>
      <c r="AF531" s="36">
        <v>0</v>
      </c>
      <c r="AG531" s="36">
        <v>397.2648342804743</v>
      </c>
      <c r="AH531" s="36">
        <v>83867.797863246145</v>
      </c>
      <c r="AI531" s="36">
        <v>0</v>
      </c>
      <c r="AJ531" s="36">
        <v>0</v>
      </c>
      <c r="AK531" s="36">
        <v>83867.797863246145</v>
      </c>
    </row>
    <row r="532" spans="1:37" ht="15.75" customHeight="1" x14ac:dyDescent="0.3">
      <c r="A532" s="54" t="s">
        <v>496</v>
      </c>
      <c r="B532" s="54">
        <v>531</v>
      </c>
      <c r="C532" s="54" t="s">
        <v>50</v>
      </c>
      <c r="D532" s="54">
        <v>601</v>
      </c>
      <c r="E532" s="55" t="s">
        <v>287</v>
      </c>
      <c r="F532" s="54" t="s">
        <v>182</v>
      </c>
      <c r="G532" s="54" t="s">
        <v>319</v>
      </c>
      <c r="H532" s="54">
        <v>802120</v>
      </c>
      <c r="I532" s="54">
        <v>80</v>
      </c>
      <c r="J532" s="55" t="s">
        <v>459</v>
      </c>
      <c r="K532" s="56">
        <v>6723</v>
      </c>
      <c r="L532" s="54">
        <v>12</v>
      </c>
      <c r="M532" s="57">
        <v>6723</v>
      </c>
      <c r="N532" s="58" t="s">
        <v>135</v>
      </c>
      <c r="O532" s="54" t="s">
        <v>138</v>
      </c>
      <c r="P532" s="54" t="s">
        <v>50</v>
      </c>
      <c r="Q532" s="57">
        <v>75109.034261276072</v>
      </c>
      <c r="R532" s="57">
        <v>0</v>
      </c>
      <c r="S532" s="57">
        <v>16858.847062131008</v>
      </c>
      <c r="T532" s="57">
        <v>0</v>
      </c>
      <c r="U532" s="57">
        <v>0</v>
      </c>
      <c r="V532" s="57">
        <v>6851.6810964009783</v>
      </c>
      <c r="W532" s="57">
        <v>12319.975152385759</v>
      </c>
      <c r="X532" s="57">
        <v>2694.3837861552202</v>
      </c>
      <c r="Y532" s="57">
        <v>21866.040034941958</v>
      </c>
      <c r="Z532" s="57">
        <v>113833.92135834903</v>
      </c>
      <c r="AA532" s="57">
        <v>0</v>
      </c>
      <c r="AB532" s="57">
        <v>0</v>
      </c>
      <c r="AC532" s="57">
        <v>46240.979016960009</v>
      </c>
      <c r="AD532" s="57">
        <v>46240.979016960009</v>
      </c>
      <c r="AE532" s="36">
        <v>852.47733190795691</v>
      </c>
      <c r="AF532" s="36">
        <v>0</v>
      </c>
      <c r="AG532" s="36">
        <v>852.47733190795691</v>
      </c>
      <c r="AH532" s="36">
        <v>160927.37770721701</v>
      </c>
      <c r="AI532" s="36">
        <v>0</v>
      </c>
      <c r="AJ532" s="36">
        <v>0</v>
      </c>
      <c r="AK532" s="36">
        <v>160927.37770721701</v>
      </c>
    </row>
    <row r="533" spans="1:37" ht="15.75" customHeight="1" x14ac:dyDescent="0.3">
      <c r="A533" s="54" t="s">
        <v>496</v>
      </c>
      <c r="B533" s="54">
        <v>532</v>
      </c>
      <c r="C533" s="54" t="s">
        <v>50</v>
      </c>
      <c r="D533" s="54">
        <v>601</v>
      </c>
      <c r="E533" s="55" t="s">
        <v>287</v>
      </c>
      <c r="F533" s="54" t="s">
        <v>288</v>
      </c>
      <c r="G533" s="54" t="s">
        <v>319</v>
      </c>
      <c r="H533" s="54">
        <v>802120</v>
      </c>
      <c r="I533" s="54">
        <v>80</v>
      </c>
      <c r="J533" s="55" t="s">
        <v>459</v>
      </c>
      <c r="K533" s="56">
        <v>18465</v>
      </c>
      <c r="L533" s="54">
        <v>12</v>
      </c>
      <c r="M533" s="57">
        <v>18465</v>
      </c>
      <c r="N533" s="58" t="s">
        <v>135</v>
      </c>
      <c r="O533" s="54" t="s">
        <v>138</v>
      </c>
      <c r="P533" s="54" t="s">
        <v>50</v>
      </c>
      <c r="Q533" s="57">
        <v>258588.99399259465</v>
      </c>
      <c r="R533" s="57">
        <v>0</v>
      </c>
      <c r="S533" s="57">
        <v>46303.526848467816</v>
      </c>
      <c r="T533" s="57">
        <v>0</v>
      </c>
      <c r="U533" s="57">
        <v>0</v>
      </c>
      <c r="V533" s="57">
        <v>18818.428000155298</v>
      </c>
      <c r="W533" s="57">
        <v>33837.325775517333</v>
      </c>
      <c r="X533" s="57">
        <v>7400.2374849555463</v>
      </c>
      <c r="Y533" s="57">
        <v>60055.99126062818</v>
      </c>
      <c r="Z533" s="57">
        <v>364948.51210169063</v>
      </c>
      <c r="AA533" s="57">
        <v>0</v>
      </c>
      <c r="AB533" s="57">
        <v>0</v>
      </c>
      <c r="AC533" s="57">
        <v>127002.77815680004</v>
      </c>
      <c r="AD533" s="57">
        <v>127002.77815680004</v>
      </c>
      <c r="AE533" s="36">
        <v>2341.3645595240846</v>
      </c>
      <c r="AF533" s="36">
        <v>0</v>
      </c>
      <c r="AG533" s="36">
        <v>2341.3645595240846</v>
      </c>
      <c r="AH533" s="36">
        <v>494292.65481801477</v>
      </c>
      <c r="AI533" s="36">
        <v>0</v>
      </c>
      <c r="AJ533" s="36">
        <v>0</v>
      </c>
      <c r="AK533" s="36">
        <v>494292.65481801477</v>
      </c>
    </row>
    <row r="534" spans="1:37" ht="15.75" customHeight="1" x14ac:dyDescent="0.3">
      <c r="A534" s="54" t="s">
        <v>496</v>
      </c>
      <c r="B534" s="54">
        <v>533</v>
      </c>
      <c r="C534" s="54" t="s">
        <v>50</v>
      </c>
      <c r="D534" s="54">
        <v>601</v>
      </c>
      <c r="E534" s="55" t="s">
        <v>287</v>
      </c>
      <c r="F534" s="54" t="s">
        <v>182</v>
      </c>
      <c r="G534" s="54" t="s">
        <v>321</v>
      </c>
      <c r="H534" s="54">
        <v>802120</v>
      </c>
      <c r="I534" s="54">
        <v>80</v>
      </c>
      <c r="J534" s="55" t="s">
        <v>459</v>
      </c>
      <c r="K534" s="56">
        <v>5425</v>
      </c>
      <c r="L534" s="54">
        <v>12</v>
      </c>
      <c r="M534" s="57">
        <v>5425</v>
      </c>
      <c r="N534" s="58" t="s">
        <v>135</v>
      </c>
      <c r="O534" s="54" t="s">
        <v>138</v>
      </c>
      <c r="P534" s="54" t="s">
        <v>50</v>
      </c>
      <c r="Q534" s="57">
        <v>60607.840378911606</v>
      </c>
      <c r="R534" s="57">
        <v>0</v>
      </c>
      <c r="S534" s="57">
        <v>13603.933558241964</v>
      </c>
      <c r="T534" s="57">
        <v>0</v>
      </c>
      <c r="U534" s="57">
        <v>0</v>
      </c>
      <c r="V534" s="57">
        <v>5528.8368210583531</v>
      </c>
      <c r="W534" s="57">
        <v>9941.3751601506374</v>
      </c>
      <c r="X534" s="57">
        <v>2174.1829599720463</v>
      </c>
      <c r="Y534" s="57">
        <v>17644.394941181039</v>
      </c>
      <c r="Z534" s="57">
        <v>91856.168878334604</v>
      </c>
      <c r="AA534" s="57">
        <v>0</v>
      </c>
      <c r="AB534" s="57">
        <v>0</v>
      </c>
      <c r="AC534" s="57">
        <v>37313.299296000012</v>
      </c>
      <c r="AD534" s="57">
        <v>37313.299296000012</v>
      </c>
      <c r="AE534" s="36">
        <v>687.89075198581975</v>
      </c>
      <c r="AF534" s="36">
        <v>0</v>
      </c>
      <c r="AG534" s="36">
        <v>687.89075198581975</v>
      </c>
      <c r="AH534" s="36">
        <v>129857.35892632043</v>
      </c>
      <c r="AI534" s="36">
        <v>0</v>
      </c>
      <c r="AJ534" s="36">
        <v>0</v>
      </c>
      <c r="AK534" s="36">
        <v>129857.35892632043</v>
      </c>
    </row>
    <row r="535" spans="1:37" ht="15.75" customHeight="1" x14ac:dyDescent="0.3">
      <c r="A535" s="54" t="s">
        <v>496</v>
      </c>
      <c r="B535" s="54">
        <v>534</v>
      </c>
      <c r="C535" s="54" t="s">
        <v>50</v>
      </c>
      <c r="D535" s="54">
        <v>601</v>
      </c>
      <c r="E535" s="55" t="s">
        <v>287</v>
      </c>
      <c r="F535" s="54" t="s">
        <v>182</v>
      </c>
      <c r="G535" s="54" t="s">
        <v>322</v>
      </c>
      <c r="H535" s="54">
        <v>802120</v>
      </c>
      <c r="I535" s="54">
        <v>80</v>
      </c>
      <c r="J535" s="55" t="s">
        <v>459</v>
      </c>
      <c r="K535" s="56">
        <v>2640</v>
      </c>
      <c r="L535" s="54">
        <v>12</v>
      </c>
      <c r="M535" s="57">
        <v>2640</v>
      </c>
      <c r="N535" s="58" t="s">
        <v>135</v>
      </c>
      <c r="O535" s="54" t="s">
        <v>138</v>
      </c>
      <c r="P535" s="54" t="s">
        <v>50</v>
      </c>
      <c r="Q535" s="57">
        <v>29493.953659046387</v>
      </c>
      <c r="R535" s="57">
        <v>0</v>
      </c>
      <c r="S535" s="57">
        <v>6620.16305875738</v>
      </c>
      <c r="T535" s="57">
        <v>0</v>
      </c>
      <c r="U535" s="57">
        <v>0</v>
      </c>
      <c r="V535" s="57">
        <v>2690.5307295104244</v>
      </c>
      <c r="W535" s="57">
        <v>4837.8304926816008</v>
      </c>
      <c r="X535" s="57">
        <v>1058.0355786776411</v>
      </c>
      <c r="Y535" s="57">
        <v>8586.3968008696665</v>
      </c>
      <c r="Z535" s="57">
        <v>44700.513518673433</v>
      </c>
      <c r="AA535" s="57">
        <v>0</v>
      </c>
      <c r="AB535" s="57">
        <v>0</v>
      </c>
      <c r="AC535" s="57">
        <v>18157.992652800003</v>
      </c>
      <c r="AD535" s="57">
        <v>18157.992652800003</v>
      </c>
      <c r="AE535" s="36">
        <v>334.75236594332978</v>
      </c>
      <c r="AF535" s="36">
        <v>0</v>
      </c>
      <c r="AG535" s="36">
        <v>334.75236594332978</v>
      </c>
      <c r="AH535" s="36">
        <v>63193.258537416761</v>
      </c>
      <c r="AI535" s="36">
        <v>0</v>
      </c>
      <c r="AJ535" s="36">
        <v>0</v>
      </c>
      <c r="AK535" s="36">
        <v>63193.258537416761</v>
      </c>
    </row>
    <row r="536" spans="1:37" ht="15.75" customHeight="1" x14ac:dyDescent="0.3">
      <c r="A536" s="54" t="s">
        <v>496</v>
      </c>
      <c r="B536" s="54">
        <v>535</v>
      </c>
      <c r="C536" s="54" t="s">
        <v>44</v>
      </c>
      <c r="D536" s="54">
        <v>601</v>
      </c>
      <c r="E536" s="55" t="s">
        <v>287</v>
      </c>
      <c r="F536" s="54" t="s">
        <v>182</v>
      </c>
      <c r="G536" s="54" t="s">
        <v>332</v>
      </c>
      <c r="H536" s="54">
        <v>709000</v>
      </c>
      <c r="I536" s="54">
        <v>78</v>
      </c>
      <c r="J536" s="55" t="s">
        <v>345</v>
      </c>
      <c r="K536" s="56">
        <v>3682</v>
      </c>
      <c r="L536" s="54">
        <v>12</v>
      </c>
      <c r="M536" s="57">
        <v>3682</v>
      </c>
      <c r="N536" s="58" t="s">
        <v>135</v>
      </c>
      <c r="O536" s="54" t="s">
        <v>138</v>
      </c>
      <c r="P536" s="54" t="s">
        <v>50</v>
      </c>
      <c r="Q536" s="57">
        <v>41038.279124890236</v>
      </c>
      <c r="R536" s="57">
        <v>0</v>
      </c>
      <c r="S536" s="57">
        <v>9233.1213569487409</v>
      </c>
      <c r="T536" s="57">
        <v>0</v>
      </c>
      <c r="U536" s="57">
        <v>0</v>
      </c>
      <c r="V536" s="57">
        <v>0</v>
      </c>
      <c r="W536" s="57">
        <v>0</v>
      </c>
      <c r="X536" s="57">
        <v>0</v>
      </c>
      <c r="Y536" s="57">
        <v>0</v>
      </c>
      <c r="Z536" s="57">
        <v>50271.40048183898</v>
      </c>
      <c r="AA536" s="57">
        <v>0</v>
      </c>
      <c r="AB536" s="57">
        <v>0</v>
      </c>
      <c r="AC536" s="57">
        <v>25324.897328640007</v>
      </c>
      <c r="AD536" s="57">
        <v>25324.897328640007</v>
      </c>
      <c r="AE536" s="36">
        <v>466.85830362830575</v>
      </c>
      <c r="AF536" s="36">
        <v>0</v>
      </c>
      <c r="AG536" s="36">
        <v>466.85830362830575</v>
      </c>
      <c r="AH536" s="36">
        <v>76063.156114107289</v>
      </c>
      <c r="AI536" s="36">
        <v>0</v>
      </c>
      <c r="AJ536" s="36">
        <v>0</v>
      </c>
      <c r="AK536" s="36">
        <v>76063.156114107289</v>
      </c>
    </row>
    <row r="537" spans="1:37" ht="15.75" customHeight="1" x14ac:dyDescent="0.3">
      <c r="A537" s="54" t="s">
        <v>496</v>
      </c>
      <c r="B537" s="54">
        <v>536</v>
      </c>
      <c r="C537" s="54" t="s">
        <v>50</v>
      </c>
      <c r="D537" s="54">
        <v>601</v>
      </c>
      <c r="E537" s="55" t="s">
        <v>287</v>
      </c>
      <c r="F537" s="54" t="s">
        <v>183</v>
      </c>
      <c r="G537" s="54" t="s">
        <v>332</v>
      </c>
      <c r="H537" s="54">
        <v>802120</v>
      </c>
      <c r="I537" s="54">
        <v>80</v>
      </c>
      <c r="J537" s="55" t="s">
        <v>459</v>
      </c>
      <c r="K537" s="56">
        <v>8949</v>
      </c>
      <c r="L537" s="54">
        <v>12</v>
      </c>
      <c r="M537" s="57">
        <v>8949</v>
      </c>
      <c r="N537" s="58" t="s">
        <v>135</v>
      </c>
      <c r="O537" s="54" t="s">
        <v>138</v>
      </c>
      <c r="P537" s="54" t="s">
        <v>50</v>
      </c>
      <c r="Q537" s="57">
        <v>66886.556159321874</v>
      </c>
      <c r="R537" s="57">
        <v>0</v>
      </c>
      <c r="S537" s="57">
        <v>22440.848186674164</v>
      </c>
      <c r="T537" s="57">
        <v>0</v>
      </c>
      <c r="U537" s="57">
        <v>0</v>
      </c>
      <c r="V537" s="57">
        <v>9120.2876887836319</v>
      </c>
      <c r="W537" s="57">
        <v>16399.145863260474</v>
      </c>
      <c r="X537" s="57">
        <v>3586.5001490856857</v>
      </c>
      <c r="Y537" s="57">
        <v>29105.93370112979</v>
      </c>
      <c r="Z537" s="57">
        <v>118433.33804712583</v>
      </c>
      <c r="AA537" s="57">
        <v>0</v>
      </c>
      <c r="AB537" s="57">
        <v>0</v>
      </c>
      <c r="AC537" s="57">
        <v>61551.468276480016</v>
      </c>
      <c r="AD537" s="57">
        <v>61551.468276480016</v>
      </c>
      <c r="AE537" s="36">
        <v>1134.734440464719</v>
      </c>
      <c r="AF537" s="36">
        <v>0</v>
      </c>
      <c r="AG537" s="36">
        <v>1134.734440464719</v>
      </c>
      <c r="AH537" s="36">
        <v>181119.54076407058</v>
      </c>
      <c r="AI537" s="36">
        <v>0</v>
      </c>
      <c r="AJ537" s="36">
        <v>0</v>
      </c>
      <c r="AK537" s="36">
        <v>181119.54076407058</v>
      </c>
    </row>
    <row r="538" spans="1:37" ht="15.75" customHeight="1" x14ac:dyDescent="0.3">
      <c r="A538" s="54" t="s">
        <v>496</v>
      </c>
      <c r="B538" s="54">
        <v>537</v>
      </c>
      <c r="C538" s="54" t="s">
        <v>50</v>
      </c>
      <c r="D538" s="54">
        <v>601</v>
      </c>
      <c r="E538" s="55" t="s">
        <v>287</v>
      </c>
      <c r="F538" s="54" t="s">
        <v>183</v>
      </c>
      <c r="G538" s="54" t="s">
        <v>332</v>
      </c>
      <c r="H538" s="54">
        <v>802120</v>
      </c>
      <c r="I538" s="54">
        <v>80</v>
      </c>
      <c r="J538" s="55" t="s">
        <v>459</v>
      </c>
      <c r="K538" s="56">
        <v>4057</v>
      </c>
      <c r="L538" s="54">
        <v>12</v>
      </c>
      <c r="M538" s="57">
        <v>4057</v>
      </c>
      <c r="N538" s="58" t="s">
        <v>135</v>
      </c>
      <c r="O538" s="54" t="s">
        <v>138</v>
      </c>
      <c r="P538" s="54" t="s">
        <v>50</v>
      </c>
      <c r="Q538" s="57">
        <v>30322.80236209284</v>
      </c>
      <c r="R538" s="57">
        <v>0</v>
      </c>
      <c r="S538" s="57">
        <v>10173.485427794958</v>
      </c>
      <c r="T538" s="57">
        <v>0</v>
      </c>
      <c r="U538" s="57">
        <v>0</v>
      </c>
      <c r="V538" s="57">
        <v>4134.6527157665878</v>
      </c>
      <c r="W538" s="57">
        <v>7434.4993593974459</v>
      </c>
      <c r="X538" s="57">
        <v>1625.9281601118143</v>
      </c>
      <c r="Y538" s="57">
        <v>13195.080235275849</v>
      </c>
      <c r="Z538" s="57">
        <v>53691.368025163647</v>
      </c>
      <c r="AA538" s="57">
        <v>0</v>
      </c>
      <c r="AB538" s="57">
        <v>0</v>
      </c>
      <c r="AC538" s="57">
        <v>27904.157648640008</v>
      </c>
      <c r="AD538" s="57">
        <v>27904.157648640008</v>
      </c>
      <c r="AE538" s="36">
        <v>514.42816236063982</v>
      </c>
      <c r="AF538" s="36">
        <v>0</v>
      </c>
      <c r="AG538" s="36">
        <v>514.42816236063982</v>
      </c>
      <c r="AH538" s="36">
        <v>82109.953836164292</v>
      </c>
      <c r="AI538" s="36">
        <v>0</v>
      </c>
      <c r="AJ538" s="36">
        <v>0</v>
      </c>
      <c r="AK538" s="36">
        <v>82109.953836164292</v>
      </c>
    </row>
    <row r="539" spans="1:37" ht="15.75" customHeight="1" x14ac:dyDescent="0.3">
      <c r="A539" s="54" t="s">
        <v>496</v>
      </c>
      <c r="B539" s="54">
        <v>538</v>
      </c>
      <c r="C539" s="54" t="s">
        <v>50</v>
      </c>
      <c r="D539" s="54">
        <v>603</v>
      </c>
      <c r="E539" s="55" t="s">
        <v>289</v>
      </c>
      <c r="F539" s="54" t="s">
        <v>182</v>
      </c>
      <c r="G539" s="54" t="s">
        <v>307</v>
      </c>
      <c r="H539" s="54">
        <v>805220</v>
      </c>
      <c r="I539" s="54">
        <v>80</v>
      </c>
      <c r="J539" s="55" t="s">
        <v>460</v>
      </c>
      <c r="K539" s="56">
        <v>819</v>
      </c>
      <c r="L539" s="54">
        <v>12</v>
      </c>
      <c r="M539" s="57">
        <v>819</v>
      </c>
      <c r="N539" s="58" t="s">
        <v>135</v>
      </c>
      <c r="O539" s="54" t="s">
        <v>138</v>
      </c>
      <c r="P539" s="54" t="s">
        <v>50</v>
      </c>
      <c r="Q539" s="57">
        <v>9149.8288055905268</v>
      </c>
      <c r="R539" s="57">
        <v>0</v>
      </c>
      <c r="S539" s="57">
        <v>2925.4905249035724</v>
      </c>
      <c r="T539" s="57">
        <v>0</v>
      </c>
      <c r="U539" s="57">
        <v>0</v>
      </c>
      <c r="V539" s="57">
        <v>302.16334060036894</v>
      </c>
      <c r="W539" s="57">
        <v>0</v>
      </c>
      <c r="X539" s="57">
        <v>0</v>
      </c>
      <c r="Y539" s="57">
        <v>302.16334060036894</v>
      </c>
      <c r="Z539" s="57">
        <v>12377.482671094469</v>
      </c>
      <c r="AA539" s="57">
        <v>0</v>
      </c>
      <c r="AB539" s="57">
        <v>0</v>
      </c>
      <c r="AC539" s="57">
        <v>5633.1045388800012</v>
      </c>
      <c r="AD539" s="57">
        <v>5633.1045388800012</v>
      </c>
      <c r="AE539" s="36">
        <v>103.84931352560116</v>
      </c>
      <c r="AF539" s="36">
        <v>0</v>
      </c>
      <c r="AG539" s="36">
        <v>103.84931352560116</v>
      </c>
      <c r="AH539" s="36">
        <v>18114.43652350007</v>
      </c>
      <c r="AI539" s="36">
        <v>0</v>
      </c>
      <c r="AJ539" s="36">
        <v>0</v>
      </c>
      <c r="AK539" s="36">
        <v>18114.43652350007</v>
      </c>
    </row>
    <row r="540" spans="1:37" ht="15.75" customHeight="1" x14ac:dyDescent="0.3">
      <c r="A540" s="54" t="s">
        <v>496</v>
      </c>
      <c r="B540" s="54">
        <v>539</v>
      </c>
      <c r="C540" s="54" t="s">
        <v>50</v>
      </c>
      <c r="D540" s="54">
        <v>603</v>
      </c>
      <c r="E540" s="55" t="s">
        <v>289</v>
      </c>
      <c r="F540" s="54" t="s">
        <v>288</v>
      </c>
      <c r="G540" s="54" t="s">
        <v>307</v>
      </c>
      <c r="H540" s="54">
        <v>805220</v>
      </c>
      <c r="I540" s="54">
        <v>80</v>
      </c>
      <c r="J540" s="55" t="s">
        <v>460</v>
      </c>
      <c r="K540" s="56">
        <v>4824</v>
      </c>
      <c r="L540" s="54">
        <v>12</v>
      </c>
      <c r="M540" s="57">
        <v>4824</v>
      </c>
      <c r="N540" s="58" t="s">
        <v>135</v>
      </c>
      <c r="O540" s="54" t="s">
        <v>138</v>
      </c>
      <c r="P540" s="54" t="s">
        <v>50</v>
      </c>
      <c r="Q540" s="57">
        <v>67556.637260778589</v>
      </c>
      <c r="R540" s="57">
        <v>0</v>
      </c>
      <c r="S540" s="57">
        <v>17231.460674157304</v>
      </c>
      <c r="T540" s="57">
        <v>0</v>
      </c>
      <c r="U540" s="57">
        <v>0</v>
      </c>
      <c r="V540" s="57">
        <v>1779.7752808988764</v>
      </c>
      <c r="W540" s="57">
        <v>0</v>
      </c>
      <c r="X540" s="57">
        <v>0</v>
      </c>
      <c r="Y540" s="57">
        <v>1779.7752808988764</v>
      </c>
      <c r="Z540" s="57">
        <v>86567.87321583477</v>
      </c>
      <c r="AA540" s="57">
        <v>0</v>
      </c>
      <c r="AB540" s="57">
        <v>0</v>
      </c>
      <c r="AC540" s="57">
        <v>33179.60475648001</v>
      </c>
      <c r="AD540" s="57">
        <v>33179.60475648001</v>
      </c>
      <c r="AE540" s="36">
        <v>611.68386867826632</v>
      </c>
      <c r="AF540" s="36">
        <v>0</v>
      </c>
      <c r="AG540" s="36">
        <v>611.68386867826632</v>
      </c>
      <c r="AH540" s="36">
        <v>120359.16184099305</v>
      </c>
      <c r="AI540" s="36">
        <v>0</v>
      </c>
      <c r="AJ540" s="36">
        <v>0</v>
      </c>
      <c r="AK540" s="36">
        <v>120359.16184099305</v>
      </c>
    </row>
    <row r="541" spans="1:37" ht="15.75" customHeight="1" x14ac:dyDescent="0.3">
      <c r="A541" s="54" t="s">
        <v>496</v>
      </c>
      <c r="B541" s="54">
        <v>540</v>
      </c>
      <c r="C541" s="54" t="s">
        <v>50</v>
      </c>
      <c r="D541" s="54">
        <v>603</v>
      </c>
      <c r="E541" s="55" t="s">
        <v>289</v>
      </c>
      <c r="F541" s="54" t="s">
        <v>182</v>
      </c>
      <c r="G541" s="54" t="s">
        <v>335</v>
      </c>
      <c r="H541" s="54">
        <v>805220</v>
      </c>
      <c r="I541" s="54">
        <v>80</v>
      </c>
      <c r="J541" s="55" t="s">
        <v>460</v>
      </c>
      <c r="K541" s="56">
        <v>320</v>
      </c>
      <c r="L541" s="54">
        <v>12</v>
      </c>
      <c r="M541" s="57">
        <v>320</v>
      </c>
      <c r="N541" s="58" t="s">
        <v>135</v>
      </c>
      <c r="O541" s="54" t="s">
        <v>138</v>
      </c>
      <c r="P541" s="54" t="s">
        <v>50</v>
      </c>
      <c r="Q541" s="57">
        <v>3575.0246859450162</v>
      </c>
      <c r="R541" s="57">
        <v>0</v>
      </c>
      <c r="S541" s="57">
        <v>1143.0488009391245</v>
      </c>
      <c r="T541" s="57">
        <v>0</v>
      </c>
      <c r="U541" s="57">
        <v>0</v>
      </c>
      <c r="V541" s="57">
        <v>118.06137850075466</v>
      </c>
      <c r="W541" s="57">
        <v>0</v>
      </c>
      <c r="X541" s="57">
        <v>0</v>
      </c>
      <c r="Y541" s="57">
        <v>118.06137850075466</v>
      </c>
      <c r="Z541" s="57">
        <v>4836.1348653848954</v>
      </c>
      <c r="AA541" s="57">
        <v>0</v>
      </c>
      <c r="AB541" s="57">
        <v>0</v>
      </c>
      <c r="AC541" s="57">
        <v>2200.9688064000006</v>
      </c>
      <c r="AD541" s="57">
        <v>2200.9688064000006</v>
      </c>
      <c r="AE541" s="36">
        <v>40.576044356767248</v>
      </c>
      <c r="AF541" s="36">
        <v>0</v>
      </c>
      <c r="AG541" s="36">
        <v>40.576044356767248</v>
      </c>
      <c r="AH541" s="36">
        <v>7077.6797161416634</v>
      </c>
      <c r="AI541" s="36">
        <v>0</v>
      </c>
      <c r="AJ541" s="36">
        <v>0</v>
      </c>
      <c r="AK541" s="36">
        <v>7077.6797161416634</v>
      </c>
    </row>
    <row r="542" spans="1:37" ht="15.75" customHeight="1" x14ac:dyDescent="0.3">
      <c r="A542" s="54" t="s">
        <v>496</v>
      </c>
      <c r="B542" s="54">
        <v>541</v>
      </c>
      <c r="C542" s="54" t="s">
        <v>50</v>
      </c>
      <c r="D542" s="54">
        <v>605</v>
      </c>
      <c r="E542" s="55" t="s">
        <v>290</v>
      </c>
      <c r="F542" s="54" t="s">
        <v>182</v>
      </c>
      <c r="G542" s="54" t="s">
        <v>307</v>
      </c>
      <c r="H542" s="54">
        <v>805230</v>
      </c>
      <c r="I542" s="54">
        <v>80</v>
      </c>
      <c r="J542" s="55" t="s">
        <v>461</v>
      </c>
      <c r="K542" s="56">
        <v>1147</v>
      </c>
      <c r="L542" s="54">
        <v>12</v>
      </c>
      <c r="M542" s="57">
        <v>1147</v>
      </c>
      <c r="N542" s="58" t="s">
        <v>135</v>
      </c>
      <c r="O542" s="54" t="s">
        <v>138</v>
      </c>
      <c r="P542" s="54" t="s">
        <v>50</v>
      </c>
      <c r="Q542" s="57">
        <v>12814.229108684169</v>
      </c>
      <c r="R542" s="57">
        <v>0</v>
      </c>
      <c r="S542" s="57">
        <v>5043.1672100605501</v>
      </c>
      <c r="T542" s="57">
        <v>0</v>
      </c>
      <c r="U542" s="57">
        <v>0</v>
      </c>
      <c r="V542" s="57">
        <v>498.61822698338767</v>
      </c>
      <c r="W542" s="57">
        <v>0</v>
      </c>
      <c r="X542" s="57">
        <v>0</v>
      </c>
      <c r="Y542" s="57">
        <v>498.61822698338767</v>
      </c>
      <c r="Z542" s="57">
        <v>18356.014545728107</v>
      </c>
      <c r="AA542" s="57">
        <v>0</v>
      </c>
      <c r="AB542" s="57">
        <v>0</v>
      </c>
      <c r="AC542" s="57">
        <v>7889.0975654400017</v>
      </c>
      <c r="AD542" s="57">
        <v>7889.0975654400017</v>
      </c>
      <c r="AE542" s="36">
        <v>145.43975899128759</v>
      </c>
      <c r="AF542" s="36">
        <v>0</v>
      </c>
      <c r="AG542" s="36">
        <v>145.43975899128759</v>
      </c>
      <c r="AH542" s="36">
        <v>26390.551870159397</v>
      </c>
      <c r="AI542" s="36">
        <v>0</v>
      </c>
      <c r="AJ542" s="36">
        <v>0</v>
      </c>
      <c r="AK542" s="36">
        <v>26390.551870159397</v>
      </c>
    </row>
    <row r="543" spans="1:37" ht="15.75" customHeight="1" x14ac:dyDescent="0.3">
      <c r="A543" s="54" t="s">
        <v>496</v>
      </c>
      <c r="B543" s="54">
        <v>542</v>
      </c>
      <c r="C543" s="54" t="s">
        <v>50</v>
      </c>
      <c r="D543" s="54">
        <v>605</v>
      </c>
      <c r="E543" s="55" t="s">
        <v>290</v>
      </c>
      <c r="F543" s="54" t="s">
        <v>288</v>
      </c>
      <c r="G543" s="54" t="s">
        <v>307</v>
      </c>
      <c r="H543" s="54">
        <v>805230</v>
      </c>
      <c r="I543" s="54">
        <v>80</v>
      </c>
      <c r="J543" s="55" t="s">
        <v>461</v>
      </c>
      <c r="K543" s="56">
        <v>5294</v>
      </c>
      <c r="L543" s="54">
        <v>12</v>
      </c>
      <c r="M543" s="57">
        <v>5294</v>
      </c>
      <c r="N543" s="58" t="s">
        <v>135</v>
      </c>
      <c r="O543" s="54" t="s">
        <v>138</v>
      </c>
      <c r="P543" s="54" t="s">
        <v>50</v>
      </c>
      <c r="Q543" s="57">
        <v>74138.647939171191</v>
      </c>
      <c r="R543" s="57">
        <v>0</v>
      </c>
      <c r="S543" s="57">
        <v>23276.83278993945</v>
      </c>
      <c r="T543" s="57">
        <v>0</v>
      </c>
      <c r="U543" s="57">
        <v>0</v>
      </c>
      <c r="V543" s="57">
        <v>2301.3817730166124</v>
      </c>
      <c r="W543" s="57">
        <v>0</v>
      </c>
      <c r="X543" s="57">
        <v>0</v>
      </c>
      <c r="Y543" s="57">
        <v>2301.3817730166124</v>
      </c>
      <c r="Z543" s="57">
        <v>99716.86250212726</v>
      </c>
      <c r="AA543" s="57">
        <v>0</v>
      </c>
      <c r="AB543" s="57">
        <v>0</v>
      </c>
      <c r="AC543" s="57">
        <v>36412.277690880008</v>
      </c>
      <c r="AD543" s="57">
        <v>36412.277690880008</v>
      </c>
      <c r="AE543" s="36">
        <v>671.27993382726811</v>
      </c>
      <c r="AF543" s="36">
        <v>0</v>
      </c>
      <c r="AG543" s="36">
        <v>671.27993382726811</v>
      </c>
      <c r="AH543" s="36">
        <v>136800.42012683454</v>
      </c>
      <c r="AI543" s="36">
        <v>0</v>
      </c>
      <c r="AJ543" s="36">
        <v>0</v>
      </c>
      <c r="AK543" s="36">
        <v>136800.42012683454</v>
      </c>
    </row>
    <row r="544" spans="1:37" ht="15.75" customHeight="1" x14ac:dyDescent="0.3">
      <c r="A544" s="54" t="s">
        <v>496</v>
      </c>
      <c r="B544" s="54">
        <v>543</v>
      </c>
      <c r="C544" s="54" t="s">
        <v>50</v>
      </c>
      <c r="D544" s="54">
        <v>606</v>
      </c>
      <c r="E544" s="55" t="s">
        <v>291</v>
      </c>
      <c r="F544" s="54" t="s">
        <v>182</v>
      </c>
      <c r="G544" s="54" t="s">
        <v>307</v>
      </c>
      <c r="H544" s="54">
        <v>805260</v>
      </c>
      <c r="I544" s="54">
        <v>80</v>
      </c>
      <c r="J544" s="55" t="s">
        <v>462</v>
      </c>
      <c r="K544" s="56">
        <v>1012</v>
      </c>
      <c r="L544" s="54">
        <v>12</v>
      </c>
      <c r="M544" s="57">
        <v>1012</v>
      </c>
      <c r="N544" s="58" t="s">
        <v>135</v>
      </c>
      <c r="O544" s="54" t="s">
        <v>138</v>
      </c>
      <c r="P544" s="54" t="s">
        <v>50</v>
      </c>
      <c r="Q544" s="57">
        <v>11306.015569301115</v>
      </c>
      <c r="R544" s="57">
        <v>0</v>
      </c>
      <c r="S544" s="57">
        <v>3377.9338561200138</v>
      </c>
      <c r="T544" s="57">
        <v>0</v>
      </c>
      <c r="U544" s="57">
        <v>0</v>
      </c>
      <c r="V544" s="57">
        <v>431.29901125127856</v>
      </c>
      <c r="W544" s="57">
        <v>0</v>
      </c>
      <c r="X544" s="57">
        <v>0</v>
      </c>
      <c r="Y544" s="57">
        <v>431.29901125127856</v>
      </c>
      <c r="Z544" s="57">
        <v>15115.248436672406</v>
      </c>
      <c r="AA544" s="57">
        <v>0</v>
      </c>
      <c r="AB544" s="57">
        <v>0</v>
      </c>
      <c r="AC544" s="57">
        <v>6960.5638502400016</v>
      </c>
      <c r="AD544" s="57">
        <v>6960.5638502400016</v>
      </c>
      <c r="AE544" s="36">
        <v>128.32174027827642</v>
      </c>
      <c r="AF544" s="36">
        <v>0</v>
      </c>
      <c r="AG544" s="36">
        <v>128.32174027827642</v>
      </c>
      <c r="AH544" s="36">
        <v>22204.134027190681</v>
      </c>
      <c r="AI544" s="36">
        <v>0</v>
      </c>
      <c r="AJ544" s="36">
        <v>0</v>
      </c>
      <c r="AK544" s="36">
        <v>22204.134027190681</v>
      </c>
    </row>
    <row r="545" spans="1:37" ht="15.75" customHeight="1" x14ac:dyDescent="0.3">
      <c r="A545" s="54" t="s">
        <v>496</v>
      </c>
      <c r="B545" s="54">
        <v>544</v>
      </c>
      <c r="C545" s="54" t="s">
        <v>50</v>
      </c>
      <c r="D545" s="54">
        <v>606</v>
      </c>
      <c r="E545" s="55" t="s">
        <v>291</v>
      </c>
      <c r="F545" s="54" t="s">
        <v>288</v>
      </c>
      <c r="G545" s="54" t="s">
        <v>307</v>
      </c>
      <c r="H545" s="54">
        <v>805260</v>
      </c>
      <c r="I545" s="54">
        <v>80</v>
      </c>
      <c r="J545" s="55" t="s">
        <v>462</v>
      </c>
      <c r="K545" s="56">
        <v>4854</v>
      </c>
      <c r="L545" s="54">
        <v>12</v>
      </c>
      <c r="M545" s="57">
        <v>4854</v>
      </c>
      <c r="N545" s="58" t="s">
        <v>135</v>
      </c>
      <c r="O545" s="54" t="s">
        <v>138</v>
      </c>
      <c r="P545" s="54" t="s">
        <v>50</v>
      </c>
      <c r="Q545" s="57">
        <v>67976.765601952589</v>
      </c>
      <c r="R545" s="57">
        <v>0</v>
      </c>
      <c r="S545" s="57">
        <v>16202.066143879987</v>
      </c>
      <c r="T545" s="57">
        <v>0</v>
      </c>
      <c r="U545" s="57">
        <v>0</v>
      </c>
      <c r="V545" s="57">
        <v>2068.7009887487216</v>
      </c>
      <c r="W545" s="57">
        <v>0</v>
      </c>
      <c r="X545" s="57">
        <v>0</v>
      </c>
      <c r="Y545" s="57">
        <v>2068.7009887487216</v>
      </c>
      <c r="Z545" s="57">
        <v>86247.532734581298</v>
      </c>
      <c r="AA545" s="57">
        <v>0</v>
      </c>
      <c r="AB545" s="57">
        <v>0</v>
      </c>
      <c r="AC545" s="57">
        <v>33385.945582080007</v>
      </c>
      <c r="AD545" s="57">
        <v>33385.945582080007</v>
      </c>
      <c r="AE545" s="36">
        <v>615.48787283671311</v>
      </c>
      <c r="AF545" s="36">
        <v>0</v>
      </c>
      <c r="AG545" s="36">
        <v>615.48787283671311</v>
      </c>
      <c r="AH545" s="36">
        <v>120248.96618949802</v>
      </c>
      <c r="AI545" s="36">
        <v>0</v>
      </c>
      <c r="AJ545" s="36">
        <v>0</v>
      </c>
      <c r="AK545" s="36">
        <v>120248.96618949802</v>
      </c>
    </row>
    <row r="546" spans="1:37" ht="15.75" customHeight="1" x14ac:dyDescent="0.3">
      <c r="A546" s="54" t="s">
        <v>496</v>
      </c>
      <c r="B546" s="54">
        <v>545</v>
      </c>
      <c r="C546" s="54" t="s">
        <v>50</v>
      </c>
      <c r="D546" s="54">
        <v>607</v>
      </c>
      <c r="E546" s="55" t="s">
        <v>292</v>
      </c>
      <c r="F546" s="54" t="s">
        <v>182</v>
      </c>
      <c r="G546" s="54" t="s">
        <v>307</v>
      </c>
      <c r="H546" s="54">
        <v>805270</v>
      </c>
      <c r="I546" s="54">
        <v>80</v>
      </c>
      <c r="J546" s="55" t="s">
        <v>463</v>
      </c>
      <c r="K546" s="56">
        <v>2604</v>
      </c>
      <c r="L546" s="54">
        <v>12</v>
      </c>
      <c r="M546" s="57">
        <v>2604</v>
      </c>
      <c r="N546" s="58" t="s">
        <v>135</v>
      </c>
      <c r="O546" s="54" t="s">
        <v>138</v>
      </c>
      <c r="P546" s="54" t="s">
        <v>50</v>
      </c>
      <c r="Q546" s="57">
        <v>29091.763381877572</v>
      </c>
      <c r="R546" s="57">
        <v>0</v>
      </c>
      <c r="S546" s="57">
        <v>6226.5168539325841</v>
      </c>
      <c r="T546" s="57">
        <v>0</v>
      </c>
      <c r="U546" s="57">
        <v>0</v>
      </c>
      <c r="V546" s="57">
        <v>8966.2921348314612</v>
      </c>
      <c r="W546" s="57">
        <v>0</v>
      </c>
      <c r="X546" s="57">
        <v>0</v>
      </c>
      <c r="Y546" s="57">
        <v>8966.2921348314612</v>
      </c>
      <c r="Z546" s="57">
        <v>44284.572370641617</v>
      </c>
      <c r="AA546" s="57">
        <v>0</v>
      </c>
      <c r="AB546" s="57">
        <v>0</v>
      </c>
      <c r="AC546" s="57">
        <v>17910.383662080003</v>
      </c>
      <c r="AD546" s="57">
        <v>17910.383662080003</v>
      </c>
      <c r="AE546" s="36">
        <v>330.18756095319344</v>
      </c>
      <c r="AF546" s="36">
        <v>0</v>
      </c>
      <c r="AG546" s="36">
        <v>330.18756095319344</v>
      </c>
      <c r="AH546" s="36">
        <v>62525.143593674809</v>
      </c>
      <c r="AI546" s="36">
        <v>0</v>
      </c>
      <c r="AJ546" s="36">
        <v>0</v>
      </c>
      <c r="AK546" s="36">
        <v>62525.143593674809</v>
      </c>
    </row>
    <row r="547" spans="1:37" ht="15.75" customHeight="1" x14ac:dyDescent="0.3">
      <c r="A547" s="54" t="s">
        <v>496</v>
      </c>
      <c r="B547" s="54">
        <v>546</v>
      </c>
      <c r="C547" s="54" t="s">
        <v>50</v>
      </c>
      <c r="D547" s="54">
        <v>607</v>
      </c>
      <c r="E547" s="55" t="s">
        <v>292</v>
      </c>
      <c r="F547" s="54" t="s">
        <v>288</v>
      </c>
      <c r="G547" s="54" t="s">
        <v>307</v>
      </c>
      <c r="H547" s="54">
        <v>805270</v>
      </c>
      <c r="I547" s="54">
        <v>80</v>
      </c>
      <c r="J547" s="55" t="s">
        <v>463</v>
      </c>
      <c r="K547" s="56">
        <v>16709</v>
      </c>
      <c r="L547" s="54">
        <v>12</v>
      </c>
      <c r="M547" s="57">
        <v>16709</v>
      </c>
      <c r="N547" s="58" t="s">
        <v>135</v>
      </c>
      <c r="O547" s="54" t="s">
        <v>138</v>
      </c>
      <c r="P547" s="54" t="s">
        <v>50</v>
      </c>
      <c r="Q547" s="57">
        <v>233997.48175587674</v>
      </c>
      <c r="R547" s="57">
        <v>0</v>
      </c>
      <c r="S547" s="57">
        <v>39953.483146067418</v>
      </c>
      <c r="T547" s="57">
        <v>0</v>
      </c>
      <c r="U547" s="57">
        <v>0</v>
      </c>
      <c r="V547" s="57">
        <v>57533.707865168537</v>
      </c>
      <c r="W547" s="57">
        <v>0</v>
      </c>
      <c r="X547" s="57">
        <v>0</v>
      </c>
      <c r="Y547" s="57">
        <v>57533.707865168537</v>
      </c>
      <c r="Z547" s="57">
        <v>331484.67276711267</v>
      </c>
      <c r="AA547" s="57">
        <v>0</v>
      </c>
      <c r="AB547" s="57">
        <v>0</v>
      </c>
      <c r="AC547" s="57">
        <v>114924.96183168003</v>
      </c>
      <c r="AD547" s="57">
        <v>114924.96183168003</v>
      </c>
      <c r="AE547" s="36">
        <v>2118.7035161163249</v>
      </c>
      <c r="AF547" s="36">
        <v>0</v>
      </c>
      <c r="AG547" s="36">
        <v>2118.7035161163249</v>
      </c>
      <c r="AH547" s="36">
        <v>448528.33811490901</v>
      </c>
      <c r="AI547" s="36">
        <v>0</v>
      </c>
      <c r="AJ547" s="36">
        <v>0</v>
      </c>
      <c r="AK547" s="36">
        <v>448528.33811490901</v>
      </c>
    </row>
    <row r="548" spans="1:37" ht="15.75" customHeight="1" x14ac:dyDescent="0.3">
      <c r="A548" s="54" t="s">
        <v>496</v>
      </c>
      <c r="B548" s="54">
        <v>547</v>
      </c>
      <c r="C548" s="54" t="s">
        <v>50</v>
      </c>
      <c r="D548" s="54">
        <v>609</v>
      </c>
      <c r="E548" s="55" t="s">
        <v>293</v>
      </c>
      <c r="F548" s="54" t="s">
        <v>182</v>
      </c>
      <c r="G548" s="54" t="s">
        <v>307</v>
      </c>
      <c r="H548" s="54">
        <v>805290</v>
      </c>
      <c r="I548" s="54">
        <v>80</v>
      </c>
      <c r="J548" s="55" t="s">
        <v>464</v>
      </c>
      <c r="K548" s="56">
        <v>1110</v>
      </c>
      <c r="L548" s="54">
        <v>12</v>
      </c>
      <c r="M548" s="57">
        <v>1110</v>
      </c>
      <c r="N548" s="58" t="s">
        <v>135</v>
      </c>
      <c r="O548" s="54" t="s">
        <v>138</v>
      </c>
      <c r="P548" s="54" t="s">
        <v>50</v>
      </c>
      <c r="Q548" s="57">
        <v>12400.866879371775</v>
      </c>
      <c r="R548" s="57">
        <v>0</v>
      </c>
      <c r="S548" s="57">
        <v>5458.6490683229813</v>
      </c>
      <c r="T548" s="57">
        <v>0</v>
      </c>
      <c r="U548" s="57">
        <v>0</v>
      </c>
      <c r="V548" s="57">
        <v>947.98136645962734</v>
      </c>
      <c r="W548" s="57">
        <v>0</v>
      </c>
      <c r="X548" s="57">
        <v>0</v>
      </c>
      <c r="Y548" s="57">
        <v>947.98136645962734</v>
      </c>
      <c r="Z548" s="57">
        <v>18807.497314154381</v>
      </c>
      <c r="AA548" s="57">
        <v>0</v>
      </c>
      <c r="AB548" s="57">
        <v>0</v>
      </c>
      <c r="AC548" s="57">
        <v>7634.6105472000017</v>
      </c>
      <c r="AD548" s="57">
        <v>7634.6105472000017</v>
      </c>
      <c r="AE548" s="36">
        <v>140.74815386253638</v>
      </c>
      <c r="AF548" s="36">
        <v>0</v>
      </c>
      <c r="AG548" s="36">
        <v>140.74815386253638</v>
      </c>
      <c r="AH548" s="36">
        <v>26582.856015216919</v>
      </c>
      <c r="AI548" s="36">
        <v>0</v>
      </c>
      <c r="AJ548" s="36">
        <v>0</v>
      </c>
      <c r="AK548" s="36">
        <v>26582.856015216919</v>
      </c>
    </row>
    <row r="549" spans="1:37" ht="15.75" customHeight="1" x14ac:dyDescent="0.3">
      <c r="A549" s="54" t="s">
        <v>496</v>
      </c>
      <c r="B549" s="54">
        <v>548</v>
      </c>
      <c r="C549" s="54" t="s">
        <v>50</v>
      </c>
      <c r="D549" s="54">
        <v>609</v>
      </c>
      <c r="E549" s="55" t="s">
        <v>293</v>
      </c>
      <c r="F549" s="54" t="s">
        <v>288</v>
      </c>
      <c r="G549" s="54" t="s">
        <v>307</v>
      </c>
      <c r="H549" s="54">
        <v>805290</v>
      </c>
      <c r="I549" s="54">
        <v>80</v>
      </c>
      <c r="J549" s="55" t="s">
        <v>464</v>
      </c>
      <c r="K549" s="56">
        <v>5330</v>
      </c>
      <c r="L549" s="54">
        <v>12</v>
      </c>
      <c r="M549" s="57">
        <v>5330</v>
      </c>
      <c r="N549" s="58" t="s">
        <v>135</v>
      </c>
      <c r="O549" s="54" t="s">
        <v>138</v>
      </c>
      <c r="P549" s="54" t="s">
        <v>50</v>
      </c>
      <c r="Q549" s="57">
        <v>74642.801948579989</v>
      </c>
      <c r="R549" s="57">
        <v>0</v>
      </c>
      <c r="S549" s="57">
        <v>26211.350931677018</v>
      </c>
      <c r="T549" s="57">
        <v>0</v>
      </c>
      <c r="U549" s="57">
        <v>0</v>
      </c>
      <c r="V549" s="57">
        <v>4552.0186335403723</v>
      </c>
      <c r="W549" s="57">
        <v>0</v>
      </c>
      <c r="X549" s="57">
        <v>0</v>
      </c>
      <c r="Y549" s="57">
        <v>4552.0186335403723</v>
      </c>
      <c r="Z549" s="57">
        <v>105406.17151379738</v>
      </c>
      <c r="AA549" s="57">
        <v>0</v>
      </c>
      <c r="AB549" s="57">
        <v>0</v>
      </c>
      <c r="AC549" s="57">
        <v>36659.886681600008</v>
      </c>
      <c r="AD549" s="57">
        <v>36659.886681600008</v>
      </c>
      <c r="AE549" s="36">
        <v>675.84473881740428</v>
      </c>
      <c r="AF549" s="36">
        <v>0</v>
      </c>
      <c r="AG549" s="36">
        <v>675.84473881740428</v>
      </c>
      <c r="AH549" s="36">
        <v>142741.90293421477</v>
      </c>
      <c r="AI549" s="36">
        <v>0</v>
      </c>
      <c r="AJ549" s="36">
        <v>0</v>
      </c>
      <c r="AK549" s="36">
        <v>142741.90293421477</v>
      </c>
    </row>
    <row r="550" spans="1:37" ht="15.75" customHeight="1" x14ac:dyDescent="0.3">
      <c r="A550" s="54" t="s">
        <v>496</v>
      </c>
      <c r="B550" s="54">
        <v>549</v>
      </c>
      <c r="C550" s="54" t="s">
        <v>50</v>
      </c>
      <c r="D550" s="54">
        <v>611</v>
      </c>
      <c r="E550" s="55" t="s">
        <v>294</v>
      </c>
      <c r="F550" s="54" t="s">
        <v>182</v>
      </c>
      <c r="G550" s="54" t="s">
        <v>307</v>
      </c>
      <c r="H550" s="54">
        <v>805310</v>
      </c>
      <c r="I550" s="54">
        <v>80</v>
      </c>
      <c r="J550" s="55" t="s">
        <v>465</v>
      </c>
      <c r="K550" s="56">
        <v>3765</v>
      </c>
      <c r="L550" s="54">
        <v>12</v>
      </c>
      <c r="M550" s="57">
        <v>3765</v>
      </c>
      <c r="N550" s="58" t="s">
        <v>135</v>
      </c>
      <c r="O550" s="54" t="s">
        <v>138</v>
      </c>
      <c r="P550" s="54" t="s">
        <v>50</v>
      </c>
      <c r="Q550" s="57">
        <v>42062.399820571831</v>
      </c>
      <c r="R550" s="57">
        <v>0</v>
      </c>
      <c r="S550" s="57">
        <v>14233.593077143913</v>
      </c>
      <c r="T550" s="57">
        <v>0</v>
      </c>
      <c r="U550" s="57">
        <v>0</v>
      </c>
      <c r="V550" s="57">
        <v>9326.415945535824</v>
      </c>
      <c r="W550" s="57">
        <v>0</v>
      </c>
      <c r="X550" s="57">
        <v>0</v>
      </c>
      <c r="Y550" s="57">
        <v>9326.415945535824</v>
      </c>
      <c r="Z550" s="57">
        <v>65622.408843251556</v>
      </c>
      <c r="AA550" s="57">
        <v>0</v>
      </c>
      <c r="AB550" s="57">
        <v>0</v>
      </c>
      <c r="AC550" s="57">
        <v>25895.773612800007</v>
      </c>
      <c r="AD550" s="57">
        <v>25895.773612800007</v>
      </c>
      <c r="AE550" s="36">
        <v>477.40252188508964</v>
      </c>
      <c r="AF550" s="36">
        <v>0</v>
      </c>
      <c r="AG550" s="36">
        <v>477.40252188508964</v>
      </c>
      <c r="AH550" s="36">
        <v>91995.584977936654</v>
      </c>
      <c r="AI550" s="36">
        <v>0</v>
      </c>
      <c r="AJ550" s="36">
        <v>0</v>
      </c>
      <c r="AK550" s="36">
        <v>91995.584977936654</v>
      </c>
    </row>
    <row r="551" spans="1:37" ht="15.75" customHeight="1" x14ac:dyDescent="0.3">
      <c r="A551" s="54" t="s">
        <v>496</v>
      </c>
      <c r="B551" s="54">
        <v>550</v>
      </c>
      <c r="C551" s="54" t="s">
        <v>50</v>
      </c>
      <c r="D551" s="54">
        <v>611</v>
      </c>
      <c r="E551" s="55" t="s">
        <v>294</v>
      </c>
      <c r="F551" s="54" t="s">
        <v>288</v>
      </c>
      <c r="G551" s="54" t="s">
        <v>307</v>
      </c>
      <c r="H551" s="54">
        <v>805310</v>
      </c>
      <c r="I551" s="54">
        <v>80</v>
      </c>
      <c r="J551" s="55" t="s">
        <v>465</v>
      </c>
      <c r="K551" s="56">
        <v>20618</v>
      </c>
      <c r="L551" s="54">
        <v>12</v>
      </c>
      <c r="M551" s="57">
        <v>20618</v>
      </c>
      <c r="N551" s="58" t="s">
        <v>135</v>
      </c>
      <c r="O551" s="54" t="s">
        <v>138</v>
      </c>
      <c r="P551" s="54" t="s">
        <v>50</v>
      </c>
      <c r="Q551" s="57">
        <v>288740.20461084845</v>
      </c>
      <c r="R551" s="57">
        <v>0</v>
      </c>
      <c r="S551" s="57">
        <v>77946.406922856084</v>
      </c>
      <c r="T551" s="57">
        <v>0</v>
      </c>
      <c r="U551" s="57">
        <v>0</v>
      </c>
      <c r="V551" s="57">
        <v>51073.584054464176</v>
      </c>
      <c r="W551" s="57">
        <v>0</v>
      </c>
      <c r="X551" s="57">
        <v>0</v>
      </c>
      <c r="Y551" s="57">
        <v>51073.584054464176</v>
      </c>
      <c r="Z551" s="57">
        <v>417760.19558816875</v>
      </c>
      <c r="AA551" s="57">
        <v>0</v>
      </c>
      <c r="AB551" s="57">
        <v>0</v>
      </c>
      <c r="AC551" s="57">
        <v>141811.17140736003</v>
      </c>
      <c r="AD551" s="57">
        <v>141811.17140736003</v>
      </c>
      <c r="AE551" s="36">
        <v>2614.3652579619593</v>
      </c>
      <c r="AF551" s="36">
        <v>0</v>
      </c>
      <c r="AG551" s="36">
        <v>2614.3652579619593</v>
      </c>
      <c r="AH551" s="36">
        <v>562185.73225349071</v>
      </c>
      <c r="AI551" s="36">
        <v>0</v>
      </c>
      <c r="AJ551" s="36">
        <v>0</v>
      </c>
      <c r="AK551" s="36">
        <v>562185.73225349071</v>
      </c>
    </row>
    <row r="552" spans="1:37" ht="15.75" customHeight="1" x14ac:dyDescent="0.3">
      <c r="A552" s="54" t="s">
        <v>496</v>
      </c>
      <c r="B552" s="54">
        <v>551</v>
      </c>
      <c r="C552" s="54" t="s">
        <v>50</v>
      </c>
      <c r="D552" s="54">
        <v>612</v>
      </c>
      <c r="E552" s="55" t="s">
        <v>295</v>
      </c>
      <c r="F552" s="54" t="s">
        <v>182</v>
      </c>
      <c r="G552" s="54" t="s">
        <v>307</v>
      </c>
      <c r="H552" s="54">
        <v>805320</v>
      </c>
      <c r="I552" s="54">
        <v>80</v>
      </c>
      <c r="J552" s="55" t="s">
        <v>466</v>
      </c>
      <c r="K552" s="56">
        <v>832</v>
      </c>
      <c r="L552" s="54">
        <v>12</v>
      </c>
      <c r="M552" s="57">
        <v>832</v>
      </c>
      <c r="N552" s="58" t="s">
        <v>135</v>
      </c>
      <c r="O552" s="54" t="s">
        <v>138</v>
      </c>
      <c r="P552" s="54" t="s">
        <v>50</v>
      </c>
      <c r="Q552" s="57">
        <v>9295.0641834570433</v>
      </c>
      <c r="R552" s="57">
        <v>0</v>
      </c>
      <c r="S552" s="57">
        <v>2485.8013518157868</v>
      </c>
      <c r="T552" s="57">
        <v>0</v>
      </c>
      <c r="U552" s="57">
        <v>0</v>
      </c>
      <c r="V552" s="57">
        <v>276.41196013289039</v>
      </c>
      <c r="W552" s="57">
        <v>0</v>
      </c>
      <c r="X552" s="57">
        <v>0</v>
      </c>
      <c r="Y552" s="57">
        <v>276.41196013289039</v>
      </c>
      <c r="Z552" s="57">
        <v>12057.277495405722</v>
      </c>
      <c r="AA552" s="57">
        <v>0</v>
      </c>
      <c r="AB552" s="57">
        <v>0</v>
      </c>
      <c r="AC552" s="57">
        <v>5722.518896640001</v>
      </c>
      <c r="AD552" s="57">
        <v>5722.518896640001</v>
      </c>
      <c r="AE552" s="36">
        <v>105.49771532759482</v>
      </c>
      <c r="AF552" s="36">
        <v>0</v>
      </c>
      <c r="AG552" s="36">
        <v>105.49771532759482</v>
      </c>
      <c r="AH552" s="36">
        <v>17885.294107373316</v>
      </c>
      <c r="AI552" s="36">
        <v>0</v>
      </c>
      <c r="AJ552" s="36">
        <v>0</v>
      </c>
      <c r="AK552" s="36">
        <v>17885.294107373316</v>
      </c>
    </row>
    <row r="553" spans="1:37" ht="15.75" customHeight="1" x14ac:dyDescent="0.3">
      <c r="A553" s="54" t="s">
        <v>496</v>
      </c>
      <c r="B553" s="54">
        <v>552</v>
      </c>
      <c r="C553" s="54" t="s">
        <v>50</v>
      </c>
      <c r="D553" s="54">
        <v>612</v>
      </c>
      <c r="E553" s="55" t="s">
        <v>295</v>
      </c>
      <c r="F553" s="54" t="s">
        <v>288</v>
      </c>
      <c r="G553" s="54" t="s">
        <v>307</v>
      </c>
      <c r="H553" s="54">
        <v>805320</v>
      </c>
      <c r="I553" s="54">
        <v>80</v>
      </c>
      <c r="J553" s="55" t="s">
        <v>466</v>
      </c>
      <c r="K553" s="56">
        <v>7152</v>
      </c>
      <c r="L553" s="54">
        <v>12</v>
      </c>
      <c r="M553" s="57">
        <v>7152</v>
      </c>
      <c r="N553" s="58" t="s">
        <v>135</v>
      </c>
      <c r="O553" s="54" t="s">
        <v>138</v>
      </c>
      <c r="P553" s="54" t="s">
        <v>50</v>
      </c>
      <c r="Q553" s="57">
        <v>100158.59653588069</v>
      </c>
      <c r="R553" s="57">
        <v>0</v>
      </c>
      <c r="S553" s="57">
        <v>21368.330851185703</v>
      </c>
      <c r="T553" s="57">
        <v>0</v>
      </c>
      <c r="U553" s="57">
        <v>0</v>
      </c>
      <c r="V553" s="57">
        <v>2376.0797342192691</v>
      </c>
      <c r="W553" s="57">
        <v>0</v>
      </c>
      <c r="X553" s="57">
        <v>0</v>
      </c>
      <c r="Y553" s="57">
        <v>2376.0797342192691</v>
      </c>
      <c r="Z553" s="57">
        <v>123903.00712128566</v>
      </c>
      <c r="AA553" s="57">
        <v>0</v>
      </c>
      <c r="AB553" s="57">
        <v>0</v>
      </c>
      <c r="AC553" s="57">
        <v>49191.652823040014</v>
      </c>
      <c r="AD553" s="57">
        <v>49191.652823040014</v>
      </c>
      <c r="AE553" s="36">
        <v>906.87459137374799</v>
      </c>
      <c r="AF553" s="36">
        <v>0</v>
      </c>
      <c r="AG553" s="36">
        <v>906.87459137374799</v>
      </c>
      <c r="AH553" s="36">
        <v>174001.53453569944</v>
      </c>
      <c r="AI553" s="36">
        <v>0</v>
      </c>
      <c r="AJ553" s="36">
        <v>0</v>
      </c>
      <c r="AK553" s="36">
        <v>174001.53453569944</v>
      </c>
    </row>
    <row r="554" spans="1:37" ht="15.75" customHeight="1" x14ac:dyDescent="0.3">
      <c r="A554" s="54" t="s">
        <v>496</v>
      </c>
      <c r="B554" s="54">
        <v>553</v>
      </c>
      <c r="C554" s="54" t="s">
        <v>50</v>
      </c>
      <c r="D554" s="54">
        <v>612</v>
      </c>
      <c r="E554" s="55" t="s">
        <v>295</v>
      </c>
      <c r="F554" s="54" t="s">
        <v>182</v>
      </c>
      <c r="G554" s="54" t="s">
        <v>316</v>
      </c>
      <c r="H554" s="54">
        <v>805320</v>
      </c>
      <c r="I554" s="54">
        <v>80</v>
      </c>
      <c r="J554" s="55" t="s">
        <v>466</v>
      </c>
      <c r="K554" s="56">
        <v>619</v>
      </c>
      <c r="L554" s="54">
        <v>12</v>
      </c>
      <c r="M554" s="57">
        <v>619</v>
      </c>
      <c r="N554" s="58" t="s">
        <v>135</v>
      </c>
      <c r="O554" s="54" t="s">
        <v>138</v>
      </c>
      <c r="P554" s="54" t="s">
        <v>50</v>
      </c>
      <c r="Q554" s="57">
        <v>6915.4383768748912</v>
      </c>
      <c r="R554" s="57">
        <v>0</v>
      </c>
      <c r="S554" s="57">
        <v>1849.4123038148698</v>
      </c>
      <c r="T554" s="57">
        <v>0</v>
      </c>
      <c r="U554" s="57">
        <v>0</v>
      </c>
      <c r="V554" s="57">
        <v>205.64784053156146</v>
      </c>
      <c r="W554" s="57">
        <v>0</v>
      </c>
      <c r="X554" s="57">
        <v>0</v>
      </c>
      <c r="Y554" s="57">
        <v>205.64784053156146</v>
      </c>
      <c r="Z554" s="57">
        <v>8970.4985212213214</v>
      </c>
      <c r="AA554" s="57">
        <v>0</v>
      </c>
      <c r="AB554" s="57">
        <v>0</v>
      </c>
      <c r="AC554" s="57">
        <v>4257.4990348800011</v>
      </c>
      <c r="AD554" s="57">
        <v>4257.4990348800011</v>
      </c>
      <c r="AE554" s="36">
        <v>78.489285802621637</v>
      </c>
      <c r="AF554" s="36">
        <v>0</v>
      </c>
      <c r="AG554" s="36">
        <v>78.489285802621637</v>
      </c>
      <c r="AH554" s="36">
        <v>13306.486841903945</v>
      </c>
      <c r="AI554" s="36">
        <v>0</v>
      </c>
      <c r="AJ554" s="36">
        <v>0</v>
      </c>
      <c r="AK554" s="36">
        <v>13306.486841903945</v>
      </c>
    </row>
    <row r="555" spans="1:37" ht="15.75" customHeight="1" x14ac:dyDescent="0.3">
      <c r="A555" s="54" t="s">
        <v>496</v>
      </c>
      <c r="B555" s="54">
        <v>554</v>
      </c>
      <c r="C555" s="54" t="s">
        <v>50</v>
      </c>
      <c r="D555" s="54">
        <v>612</v>
      </c>
      <c r="E555" s="55" t="s">
        <v>295</v>
      </c>
      <c r="F555" s="54" t="s">
        <v>182</v>
      </c>
      <c r="G555" s="54" t="s">
        <v>335</v>
      </c>
      <c r="H555" s="54">
        <v>805320</v>
      </c>
      <c r="I555" s="54">
        <v>80</v>
      </c>
      <c r="J555" s="55" t="s">
        <v>466</v>
      </c>
      <c r="K555" s="56">
        <v>126</v>
      </c>
      <c r="L555" s="54">
        <v>12</v>
      </c>
      <c r="M555" s="57">
        <v>126</v>
      </c>
      <c r="N555" s="58" t="s">
        <v>135</v>
      </c>
      <c r="O555" s="54" t="s">
        <v>138</v>
      </c>
      <c r="P555" s="54" t="s">
        <v>50</v>
      </c>
      <c r="Q555" s="57">
        <v>1407.6659700908501</v>
      </c>
      <c r="R555" s="57">
        <v>0</v>
      </c>
      <c r="S555" s="57">
        <v>376.45549318364073</v>
      </c>
      <c r="T555" s="57">
        <v>0</v>
      </c>
      <c r="U555" s="57">
        <v>0</v>
      </c>
      <c r="V555" s="57">
        <v>41.860465116279066</v>
      </c>
      <c r="W555" s="57">
        <v>0</v>
      </c>
      <c r="X555" s="57">
        <v>0</v>
      </c>
      <c r="Y555" s="57">
        <v>41.860465116279066</v>
      </c>
      <c r="Z555" s="57">
        <v>1825.98192839077</v>
      </c>
      <c r="AA555" s="57">
        <v>0</v>
      </c>
      <c r="AB555" s="57">
        <v>0</v>
      </c>
      <c r="AC555" s="57">
        <v>866.63146752000023</v>
      </c>
      <c r="AD555" s="57">
        <v>866.63146752000023</v>
      </c>
      <c r="AE555" s="36">
        <v>15.976817465477103</v>
      </c>
      <c r="AF555" s="36">
        <v>0</v>
      </c>
      <c r="AG555" s="36">
        <v>15.976817465477103</v>
      </c>
      <c r="AH555" s="36">
        <v>2708.5902133762474</v>
      </c>
      <c r="AI555" s="36">
        <v>0</v>
      </c>
      <c r="AJ555" s="36">
        <v>0</v>
      </c>
      <c r="AK555" s="36">
        <v>2708.5902133762474</v>
      </c>
    </row>
    <row r="556" spans="1:37" ht="15.75" customHeight="1" x14ac:dyDescent="0.3">
      <c r="A556" s="54" t="s">
        <v>496</v>
      </c>
      <c r="B556" s="54">
        <v>555</v>
      </c>
      <c r="C556" s="54" t="s">
        <v>50</v>
      </c>
      <c r="D556" s="54">
        <v>614</v>
      </c>
      <c r="E556" s="55" t="s">
        <v>296</v>
      </c>
      <c r="F556" s="54" t="s">
        <v>182</v>
      </c>
      <c r="G556" s="54" t="s">
        <v>307</v>
      </c>
      <c r="H556" s="54">
        <v>805350</v>
      </c>
      <c r="I556" s="54">
        <v>80</v>
      </c>
      <c r="J556" s="55" t="s">
        <v>467</v>
      </c>
      <c r="K556" s="56">
        <v>1276</v>
      </c>
      <c r="L556" s="54">
        <v>12</v>
      </c>
      <c r="M556" s="57">
        <v>1276</v>
      </c>
      <c r="N556" s="58" t="s">
        <v>135</v>
      </c>
      <c r="O556" s="54" t="s">
        <v>138</v>
      </c>
      <c r="P556" s="54" t="s">
        <v>50</v>
      </c>
      <c r="Q556" s="57">
        <v>14255.410935205753</v>
      </c>
      <c r="R556" s="57">
        <v>0</v>
      </c>
      <c r="S556" s="57">
        <v>3893.3477088948789</v>
      </c>
      <c r="T556" s="57">
        <v>0</v>
      </c>
      <c r="U556" s="57">
        <v>0</v>
      </c>
      <c r="V556" s="57">
        <v>498.70619946091648</v>
      </c>
      <c r="W556" s="57">
        <v>0</v>
      </c>
      <c r="X556" s="57">
        <v>0</v>
      </c>
      <c r="Y556" s="57">
        <v>498.70619946091648</v>
      </c>
      <c r="Z556" s="57">
        <v>18647.464843561549</v>
      </c>
      <c r="AA556" s="57">
        <v>0</v>
      </c>
      <c r="AB556" s="57">
        <v>0</v>
      </c>
      <c r="AC556" s="57">
        <v>8776.3631155200019</v>
      </c>
      <c r="AD556" s="57">
        <v>8776.3631155200019</v>
      </c>
      <c r="AE556" s="36">
        <v>161.79697687260941</v>
      </c>
      <c r="AF556" s="36">
        <v>0</v>
      </c>
      <c r="AG556" s="36">
        <v>161.79697687260941</v>
      </c>
      <c r="AH556" s="36">
        <v>27585.624935954162</v>
      </c>
      <c r="AI556" s="36">
        <v>0</v>
      </c>
      <c r="AJ556" s="36">
        <v>0</v>
      </c>
      <c r="AK556" s="36">
        <v>27585.624935954162</v>
      </c>
    </row>
    <row r="557" spans="1:37" ht="15.75" customHeight="1" x14ac:dyDescent="0.3">
      <c r="A557" s="54" t="s">
        <v>496</v>
      </c>
      <c r="B557" s="54">
        <v>556</v>
      </c>
      <c r="C557" s="54" t="s">
        <v>50</v>
      </c>
      <c r="D557" s="54">
        <v>614</v>
      </c>
      <c r="E557" s="55" t="s">
        <v>296</v>
      </c>
      <c r="F557" s="54" t="s">
        <v>288</v>
      </c>
      <c r="G557" s="54" t="s">
        <v>307</v>
      </c>
      <c r="H557" s="54">
        <v>805350</v>
      </c>
      <c r="I557" s="54">
        <v>80</v>
      </c>
      <c r="J557" s="55" t="s">
        <v>467</v>
      </c>
      <c r="K557" s="56">
        <v>6144</v>
      </c>
      <c r="L557" s="54">
        <v>12</v>
      </c>
      <c r="M557" s="57">
        <v>6144</v>
      </c>
      <c r="N557" s="58" t="s">
        <v>135</v>
      </c>
      <c r="O557" s="54" t="s">
        <v>138</v>
      </c>
      <c r="P557" s="54" t="s">
        <v>50</v>
      </c>
      <c r="Q557" s="57">
        <v>86042.284272434423</v>
      </c>
      <c r="R557" s="57">
        <v>0</v>
      </c>
      <c r="S557" s="57">
        <v>18746.652291105122</v>
      </c>
      <c r="T557" s="57">
        <v>0</v>
      </c>
      <c r="U557" s="57">
        <v>0</v>
      </c>
      <c r="V557" s="57">
        <v>2401.2938005390838</v>
      </c>
      <c r="W557" s="57">
        <v>0</v>
      </c>
      <c r="X557" s="57">
        <v>0</v>
      </c>
      <c r="Y557" s="57">
        <v>2401.2938005390838</v>
      </c>
      <c r="Z557" s="57">
        <v>107190.23036407864</v>
      </c>
      <c r="AA557" s="57">
        <v>0</v>
      </c>
      <c r="AB557" s="57">
        <v>0</v>
      </c>
      <c r="AC557" s="57">
        <v>42258.601082880006</v>
      </c>
      <c r="AD557" s="57">
        <v>42258.601082880006</v>
      </c>
      <c r="AE557" s="36">
        <v>779.0600516499311</v>
      </c>
      <c r="AF557" s="36">
        <v>0</v>
      </c>
      <c r="AG557" s="36">
        <v>779.0600516499311</v>
      </c>
      <c r="AH557" s="36">
        <v>150227.89149860857</v>
      </c>
      <c r="AI557" s="36">
        <v>0</v>
      </c>
      <c r="AJ557" s="36">
        <v>0</v>
      </c>
      <c r="AK557" s="36">
        <v>150227.89149860857</v>
      </c>
    </row>
    <row r="558" spans="1:37" ht="15.75" customHeight="1" x14ac:dyDescent="0.3">
      <c r="A558" s="54" t="s">
        <v>496</v>
      </c>
      <c r="B558" s="54">
        <v>557</v>
      </c>
      <c r="C558" s="54" t="s">
        <v>50</v>
      </c>
      <c r="D558" s="54">
        <v>615</v>
      </c>
      <c r="E558" s="55" t="s">
        <v>297</v>
      </c>
      <c r="F558" s="54" t="s">
        <v>182</v>
      </c>
      <c r="G558" s="54" t="s">
        <v>307</v>
      </c>
      <c r="H558" s="54">
        <v>805360</v>
      </c>
      <c r="I558" s="54">
        <v>80</v>
      </c>
      <c r="J558" s="55" t="s">
        <v>468</v>
      </c>
      <c r="K558" s="56">
        <v>954</v>
      </c>
      <c r="L558" s="54">
        <v>12</v>
      </c>
      <c r="M558" s="57">
        <v>954</v>
      </c>
      <c r="N558" s="58" t="s">
        <v>135</v>
      </c>
      <c r="O558" s="54" t="s">
        <v>138</v>
      </c>
      <c r="P558" s="54" t="s">
        <v>50</v>
      </c>
      <c r="Q558" s="57">
        <v>10658.042344973581</v>
      </c>
      <c r="R558" s="57">
        <v>0</v>
      </c>
      <c r="S558" s="57">
        <v>3373.6738703339884</v>
      </c>
      <c r="T558" s="57">
        <v>0</v>
      </c>
      <c r="U558" s="57">
        <v>0</v>
      </c>
      <c r="V558" s="57">
        <v>323.73638149669586</v>
      </c>
      <c r="W558" s="57">
        <v>0</v>
      </c>
      <c r="X558" s="57">
        <v>0</v>
      </c>
      <c r="Y558" s="57">
        <v>323.73638149669586</v>
      </c>
      <c r="Z558" s="57">
        <v>14355.452596804265</v>
      </c>
      <c r="AA558" s="57">
        <v>0</v>
      </c>
      <c r="AB558" s="57">
        <v>0</v>
      </c>
      <c r="AC558" s="57">
        <v>6561.6382540800014</v>
      </c>
      <c r="AD558" s="57">
        <v>6561.6382540800014</v>
      </c>
      <c r="AE558" s="36">
        <v>120.96733223861236</v>
      </c>
      <c r="AF558" s="36">
        <v>0</v>
      </c>
      <c r="AG558" s="36">
        <v>120.96733223861236</v>
      </c>
      <c r="AH558" s="36">
        <v>21038.058183122877</v>
      </c>
      <c r="AI558" s="36">
        <v>0</v>
      </c>
      <c r="AJ558" s="36">
        <v>0</v>
      </c>
      <c r="AK558" s="36">
        <v>21038.058183122877</v>
      </c>
    </row>
    <row r="559" spans="1:37" ht="15.75" customHeight="1" x14ac:dyDescent="0.3">
      <c r="A559" s="54" t="s">
        <v>496</v>
      </c>
      <c r="B559" s="54">
        <v>558</v>
      </c>
      <c r="C559" s="54" t="s">
        <v>50</v>
      </c>
      <c r="D559" s="54">
        <v>615</v>
      </c>
      <c r="E559" s="55" t="s">
        <v>297</v>
      </c>
      <c r="F559" s="54" t="s">
        <v>288</v>
      </c>
      <c r="G559" s="54" t="s">
        <v>307</v>
      </c>
      <c r="H559" s="54">
        <v>805360</v>
      </c>
      <c r="I559" s="54">
        <v>80</v>
      </c>
      <c r="J559" s="55" t="s">
        <v>468</v>
      </c>
      <c r="K559" s="56">
        <v>4645</v>
      </c>
      <c r="L559" s="54">
        <v>12</v>
      </c>
      <c r="M559" s="57">
        <v>4645</v>
      </c>
      <c r="N559" s="58" t="s">
        <v>135</v>
      </c>
      <c r="O559" s="54" t="s">
        <v>138</v>
      </c>
      <c r="P559" s="54" t="s">
        <v>50</v>
      </c>
      <c r="Q559" s="57">
        <v>65049.871491773745</v>
      </c>
      <c r="R559" s="57">
        <v>0</v>
      </c>
      <c r="S559" s="57">
        <v>16426.326129666013</v>
      </c>
      <c r="T559" s="57">
        <v>0</v>
      </c>
      <c r="U559" s="57">
        <v>0</v>
      </c>
      <c r="V559" s="57">
        <v>1576.2636185033041</v>
      </c>
      <c r="W559" s="57">
        <v>0</v>
      </c>
      <c r="X559" s="57">
        <v>0</v>
      </c>
      <c r="Y559" s="57">
        <v>1576.2636185033041</v>
      </c>
      <c r="Z559" s="57">
        <v>83052.461239943063</v>
      </c>
      <c r="AA559" s="57">
        <v>0</v>
      </c>
      <c r="AB559" s="57">
        <v>0</v>
      </c>
      <c r="AC559" s="57">
        <v>31948.437830400009</v>
      </c>
      <c r="AD559" s="57">
        <v>31948.437830400009</v>
      </c>
      <c r="AE559" s="36">
        <v>588.98664386619953</v>
      </c>
      <c r="AF559" s="36">
        <v>0</v>
      </c>
      <c r="AG559" s="36">
        <v>588.98664386619953</v>
      </c>
      <c r="AH559" s="36">
        <v>115589.88571420927</v>
      </c>
      <c r="AI559" s="36">
        <v>0</v>
      </c>
      <c r="AJ559" s="36">
        <v>0</v>
      </c>
      <c r="AK559" s="36">
        <v>115589.88571420927</v>
      </c>
    </row>
    <row r="560" spans="1:37" ht="15.75" customHeight="1" x14ac:dyDescent="0.3">
      <c r="A560" s="54" t="s">
        <v>496</v>
      </c>
      <c r="B560" s="54">
        <v>559</v>
      </c>
      <c r="C560" s="54" t="s">
        <v>50</v>
      </c>
      <c r="D560" s="54">
        <v>617</v>
      </c>
      <c r="E560" s="55" t="s">
        <v>549</v>
      </c>
      <c r="F560" s="54" t="s">
        <v>182</v>
      </c>
      <c r="G560" s="54" t="s">
        <v>307</v>
      </c>
      <c r="H560" s="54">
        <v>803420</v>
      </c>
      <c r="I560" s="54">
        <v>80</v>
      </c>
      <c r="J560" s="55" t="s">
        <v>350</v>
      </c>
      <c r="K560" s="56">
        <v>2282</v>
      </c>
      <c r="L560" s="54">
        <v>12</v>
      </c>
      <c r="M560" s="57">
        <v>2282</v>
      </c>
      <c r="N560" s="58" t="s">
        <v>135</v>
      </c>
      <c r="O560" s="54" t="s">
        <v>138</v>
      </c>
      <c r="P560" s="54" t="s">
        <v>50</v>
      </c>
      <c r="Q560" s="57">
        <v>25494.394791645398</v>
      </c>
      <c r="R560" s="57">
        <v>0</v>
      </c>
      <c r="S560" s="57">
        <v>0</v>
      </c>
      <c r="T560" s="57">
        <v>0</v>
      </c>
      <c r="U560" s="57">
        <v>0</v>
      </c>
      <c r="V560" s="57">
        <v>1188.8070253776884</v>
      </c>
      <c r="W560" s="57">
        <v>0</v>
      </c>
      <c r="X560" s="57">
        <v>0</v>
      </c>
      <c r="Y560" s="57">
        <v>1188.8070253776884</v>
      </c>
      <c r="Z560" s="57">
        <v>26683.201817023088</v>
      </c>
      <c r="AA560" s="57">
        <v>0</v>
      </c>
      <c r="AB560" s="57">
        <v>0</v>
      </c>
      <c r="AC560" s="57">
        <v>15695.658800640003</v>
      </c>
      <c r="AD560" s="57">
        <v>15695.658800640003</v>
      </c>
      <c r="AE560" s="36">
        <v>289.35791631919642</v>
      </c>
      <c r="AF560" s="36">
        <v>0</v>
      </c>
      <c r="AG560" s="36">
        <v>289.35791631919642</v>
      </c>
      <c r="AH560" s="36">
        <v>42668.21853398229</v>
      </c>
      <c r="AI560" s="36">
        <v>0</v>
      </c>
      <c r="AJ560" s="36">
        <v>0</v>
      </c>
      <c r="AK560" s="36">
        <v>42668.21853398229</v>
      </c>
    </row>
    <row r="561" spans="1:37" ht="15.75" customHeight="1" x14ac:dyDescent="0.3">
      <c r="A561" s="54" t="s">
        <v>496</v>
      </c>
      <c r="B561" s="54">
        <v>560</v>
      </c>
      <c r="C561" s="54" t="s">
        <v>50</v>
      </c>
      <c r="D561" s="54">
        <v>617</v>
      </c>
      <c r="E561" s="55" t="s">
        <v>549</v>
      </c>
      <c r="F561" s="54" t="s">
        <v>288</v>
      </c>
      <c r="G561" s="54" t="s">
        <v>307</v>
      </c>
      <c r="H561" s="54">
        <v>803420</v>
      </c>
      <c r="I561" s="54">
        <v>80</v>
      </c>
      <c r="J561" s="55" t="s">
        <v>350</v>
      </c>
      <c r="K561" s="56">
        <v>3164</v>
      </c>
      <c r="L561" s="54">
        <v>12</v>
      </c>
      <c r="M561" s="57">
        <v>3164</v>
      </c>
      <c r="N561" s="58" t="s">
        <v>135</v>
      </c>
      <c r="O561" s="54" t="s">
        <v>138</v>
      </c>
      <c r="P561" s="54" t="s">
        <v>50</v>
      </c>
      <c r="Q561" s="57">
        <v>44309.535715817467</v>
      </c>
      <c r="R561" s="57">
        <v>0</v>
      </c>
      <c r="S561" s="57">
        <v>0</v>
      </c>
      <c r="T561" s="57">
        <v>0</v>
      </c>
      <c r="U561" s="57">
        <v>0</v>
      </c>
      <c r="V561" s="57">
        <v>1648.2845873334822</v>
      </c>
      <c r="W561" s="57">
        <v>0</v>
      </c>
      <c r="X561" s="57">
        <v>0</v>
      </c>
      <c r="Y561" s="57">
        <v>1648.2845873334822</v>
      </c>
      <c r="Z561" s="57">
        <v>45957.820303150947</v>
      </c>
      <c r="AA561" s="57">
        <v>0</v>
      </c>
      <c r="AB561" s="57">
        <v>0</v>
      </c>
      <c r="AC561" s="57">
        <v>21762.079073280005</v>
      </c>
      <c r="AD561" s="57">
        <v>21762.079073280005</v>
      </c>
      <c r="AE561" s="36">
        <v>401.19563857753616</v>
      </c>
      <c r="AF561" s="36">
        <v>0</v>
      </c>
      <c r="AG561" s="36">
        <v>401.19563857753616</v>
      </c>
      <c r="AH561" s="36">
        <v>68121.095015008497</v>
      </c>
      <c r="AI561" s="36">
        <v>0</v>
      </c>
      <c r="AJ561" s="36">
        <v>0</v>
      </c>
      <c r="AK561" s="36">
        <v>68121.095015008497</v>
      </c>
    </row>
    <row r="562" spans="1:37" ht="15.75" customHeight="1" x14ac:dyDescent="0.3">
      <c r="A562" s="54" t="s">
        <v>496</v>
      </c>
      <c r="B562" s="54">
        <v>561</v>
      </c>
      <c r="C562" s="54" t="s">
        <v>50</v>
      </c>
      <c r="D562" s="54">
        <v>617</v>
      </c>
      <c r="E562" s="55" t="s">
        <v>549</v>
      </c>
      <c r="F562" s="54" t="s">
        <v>183</v>
      </c>
      <c r="G562" s="54" t="s">
        <v>332</v>
      </c>
      <c r="H562" s="54">
        <v>803420</v>
      </c>
      <c r="I562" s="54">
        <v>80</v>
      </c>
      <c r="J562" s="55" t="s">
        <v>350</v>
      </c>
      <c r="K562" s="56">
        <v>3087</v>
      </c>
      <c r="L562" s="54">
        <v>12</v>
      </c>
      <c r="M562" s="57">
        <v>3087</v>
      </c>
      <c r="N562" s="58" t="s">
        <v>135</v>
      </c>
      <c r="O562" s="54" t="s">
        <v>138</v>
      </c>
      <c r="P562" s="54" t="s">
        <v>50</v>
      </c>
      <c r="Q562" s="57">
        <v>23072.83482666517</v>
      </c>
      <c r="R562" s="57">
        <v>0</v>
      </c>
      <c r="S562" s="57">
        <v>0</v>
      </c>
      <c r="T562" s="57">
        <v>0</v>
      </c>
      <c r="U562" s="57">
        <v>0</v>
      </c>
      <c r="V562" s="57">
        <v>1608.171466845278</v>
      </c>
      <c r="W562" s="57">
        <v>0</v>
      </c>
      <c r="X562" s="57">
        <v>0</v>
      </c>
      <c r="Y562" s="57">
        <v>1608.171466845278</v>
      </c>
      <c r="Z562" s="57">
        <v>24681.006293510447</v>
      </c>
      <c r="AA562" s="57">
        <v>0</v>
      </c>
      <c r="AB562" s="57">
        <v>0</v>
      </c>
      <c r="AC562" s="57">
        <v>21232.470954240005</v>
      </c>
      <c r="AD562" s="57">
        <v>21232.470954240005</v>
      </c>
      <c r="AE562" s="36">
        <v>391.43202790418906</v>
      </c>
      <c r="AF562" s="36">
        <v>0</v>
      </c>
      <c r="AG562" s="36">
        <v>391.43202790418906</v>
      </c>
      <c r="AH562" s="36">
        <v>46304.909275654638</v>
      </c>
      <c r="AI562" s="36">
        <v>0</v>
      </c>
      <c r="AJ562" s="36">
        <v>0</v>
      </c>
      <c r="AK562" s="36">
        <v>46304.909275654638</v>
      </c>
    </row>
    <row r="563" spans="1:37" ht="15.75" customHeight="1" x14ac:dyDescent="0.3">
      <c r="A563" s="54" t="s">
        <v>496</v>
      </c>
      <c r="B563" s="54">
        <v>562</v>
      </c>
      <c r="C563" s="54" t="s">
        <v>50</v>
      </c>
      <c r="D563" s="54">
        <v>617</v>
      </c>
      <c r="E563" s="55" t="s">
        <v>549</v>
      </c>
      <c r="F563" s="54" t="s">
        <v>182</v>
      </c>
      <c r="G563" s="54" t="s">
        <v>332</v>
      </c>
      <c r="H563" s="54">
        <v>803420</v>
      </c>
      <c r="I563" s="54">
        <v>80</v>
      </c>
      <c r="J563" s="55" t="s">
        <v>350</v>
      </c>
      <c r="K563" s="56">
        <v>1766</v>
      </c>
      <c r="L563" s="54">
        <v>12</v>
      </c>
      <c r="M563" s="57">
        <v>1766</v>
      </c>
      <c r="N563" s="58" t="s">
        <v>135</v>
      </c>
      <c r="O563" s="54" t="s">
        <v>138</v>
      </c>
      <c r="P563" s="54" t="s">
        <v>50</v>
      </c>
      <c r="Q563" s="57">
        <v>19729.667485559057</v>
      </c>
      <c r="R563" s="57">
        <v>0</v>
      </c>
      <c r="S563" s="57">
        <v>0</v>
      </c>
      <c r="T563" s="57">
        <v>0</v>
      </c>
      <c r="U563" s="57">
        <v>0</v>
      </c>
      <c r="V563" s="57">
        <v>919.99702314504725</v>
      </c>
      <c r="W563" s="57">
        <v>0</v>
      </c>
      <c r="X563" s="57">
        <v>0</v>
      </c>
      <c r="Y563" s="57">
        <v>919.99702314504725</v>
      </c>
      <c r="Z563" s="57">
        <v>20649.664508704103</v>
      </c>
      <c r="AA563" s="57">
        <v>0</v>
      </c>
      <c r="AB563" s="57">
        <v>0</v>
      </c>
      <c r="AC563" s="57">
        <v>12146.596600320003</v>
      </c>
      <c r="AD563" s="57">
        <v>12146.596600320003</v>
      </c>
      <c r="AE563" s="36">
        <v>223.92904479390924</v>
      </c>
      <c r="AF563" s="36">
        <v>0</v>
      </c>
      <c r="AG563" s="36">
        <v>223.92904479390924</v>
      </c>
      <c r="AH563" s="36">
        <v>33020.19015381801</v>
      </c>
      <c r="AI563" s="36">
        <v>0</v>
      </c>
      <c r="AJ563" s="36">
        <v>0</v>
      </c>
      <c r="AK563" s="36">
        <v>33020.19015381801</v>
      </c>
    </row>
    <row r="564" spans="1:37" ht="15.75" customHeight="1" x14ac:dyDescent="0.3">
      <c r="A564" s="54" t="s">
        <v>496</v>
      </c>
      <c r="B564" s="54">
        <v>563</v>
      </c>
      <c r="C564" s="54" t="s">
        <v>50</v>
      </c>
      <c r="D564" s="54">
        <v>617</v>
      </c>
      <c r="E564" s="55" t="s">
        <v>549</v>
      </c>
      <c r="F564" s="54" t="s">
        <v>183</v>
      </c>
      <c r="G564" s="54" t="s">
        <v>332</v>
      </c>
      <c r="H564" s="54">
        <v>803420</v>
      </c>
      <c r="I564" s="54">
        <v>80</v>
      </c>
      <c r="J564" s="55" t="s">
        <v>350</v>
      </c>
      <c r="K564" s="56">
        <v>3138</v>
      </c>
      <c r="L564" s="54">
        <v>12</v>
      </c>
      <c r="M564" s="57">
        <v>3138</v>
      </c>
      <c r="N564" s="58" t="s">
        <v>135</v>
      </c>
      <c r="O564" s="54" t="s">
        <v>138</v>
      </c>
      <c r="P564" s="54" t="s">
        <v>50</v>
      </c>
      <c r="Q564" s="57">
        <v>23454.018686775285</v>
      </c>
      <c r="R564" s="57">
        <v>0</v>
      </c>
      <c r="S564" s="57">
        <v>0</v>
      </c>
      <c r="T564" s="57">
        <v>0</v>
      </c>
      <c r="U564" s="57">
        <v>0</v>
      </c>
      <c r="V564" s="57">
        <v>1634.7398972985043</v>
      </c>
      <c r="W564" s="57">
        <v>0</v>
      </c>
      <c r="X564" s="57">
        <v>0</v>
      </c>
      <c r="Y564" s="57">
        <v>1634.7398972985043</v>
      </c>
      <c r="Z564" s="57">
        <v>25088.758584073788</v>
      </c>
      <c r="AA564" s="57">
        <v>0</v>
      </c>
      <c r="AB564" s="57">
        <v>0</v>
      </c>
      <c r="AC564" s="57">
        <v>21583.250357760004</v>
      </c>
      <c r="AD564" s="57">
        <v>21583.250357760004</v>
      </c>
      <c r="AE564" s="36">
        <v>397.89883497354879</v>
      </c>
      <c r="AF564" s="36">
        <v>0</v>
      </c>
      <c r="AG564" s="36">
        <v>397.89883497354879</v>
      </c>
      <c r="AH564" s="36">
        <v>47069.90777680734</v>
      </c>
      <c r="AI564" s="36">
        <v>0</v>
      </c>
      <c r="AJ564" s="36">
        <v>0</v>
      </c>
      <c r="AK564" s="36">
        <v>47069.90777680734</v>
      </c>
    </row>
    <row r="565" spans="1:37" ht="15.75" customHeight="1" x14ac:dyDescent="0.3">
      <c r="A565" s="54" t="s">
        <v>496</v>
      </c>
      <c r="B565" s="54">
        <v>564</v>
      </c>
      <c r="C565" s="54" t="s">
        <v>50</v>
      </c>
      <c r="D565" s="54">
        <v>618</v>
      </c>
      <c r="E565" s="55" t="s">
        <v>298</v>
      </c>
      <c r="F565" s="54" t="s">
        <v>182</v>
      </c>
      <c r="G565" s="54" t="s">
        <v>307</v>
      </c>
      <c r="H565" s="54">
        <v>805380</v>
      </c>
      <c r="I565" s="54">
        <v>80</v>
      </c>
      <c r="J565" s="55" t="s">
        <v>469</v>
      </c>
      <c r="K565" s="56">
        <v>1419</v>
      </c>
      <c r="L565" s="54">
        <v>12</v>
      </c>
      <c r="M565" s="57">
        <v>1419</v>
      </c>
      <c r="N565" s="58" t="s">
        <v>135</v>
      </c>
      <c r="O565" s="54" t="s">
        <v>138</v>
      </c>
      <c r="P565" s="54" t="s">
        <v>50</v>
      </c>
      <c r="Q565" s="57">
        <v>15853.000091737433</v>
      </c>
      <c r="R565" s="57">
        <v>0</v>
      </c>
      <c r="S565" s="57">
        <v>4918.7432547571707</v>
      </c>
      <c r="T565" s="57">
        <v>0</v>
      </c>
      <c r="U565" s="57">
        <v>0</v>
      </c>
      <c r="V565" s="57">
        <v>564.21471172962219</v>
      </c>
      <c r="W565" s="57">
        <v>0</v>
      </c>
      <c r="X565" s="57">
        <v>0</v>
      </c>
      <c r="Y565" s="57">
        <v>564.21471172962219</v>
      </c>
      <c r="Z565" s="57">
        <v>21335.958058224227</v>
      </c>
      <c r="AA565" s="57">
        <v>0</v>
      </c>
      <c r="AB565" s="57">
        <v>0</v>
      </c>
      <c r="AC565" s="57">
        <v>9759.9210508800024</v>
      </c>
      <c r="AD565" s="57">
        <v>9759.9210508800024</v>
      </c>
      <c r="AE565" s="36">
        <v>179.92939669453978</v>
      </c>
      <c r="AF565" s="36">
        <v>0</v>
      </c>
      <c r="AG565" s="36">
        <v>179.92939669453978</v>
      </c>
      <c r="AH565" s="36">
        <v>31275.80850579877</v>
      </c>
      <c r="AI565" s="36">
        <v>0</v>
      </c>
      <c r="AJ565" s="36">
        <v>0</v>
      </c>
      <c r="AK565" s="36">
        <v>31275.80850579877</v>
      </c>
    </row>
    <row r="566" spans="1:37" ht="15.75" customHeight="1" x14ac:dyDescent="0.3">
      <c r="A566" s="54" t="s">
        <v>496</v>
      </c>
      <c r="B566" s="54">
        <v>565</v>
      </c>
      <c r="C566" s="54" t="s">
        <v>50</v>
      </c>
      <c r="D566" s="54">
        <v>618</v>
      </c>
      <c r="E566" s="55" t="s">
        <v>298</v>
      </c>
      <c r="F566" s="54" t="s">
        <v>288</v>
      </c>
      <c r="G566" s="54" t="s">
        <v>307</v>
      </c>
      <c r="H566" s="54">
        <v>805380</v>
      </c>
      <c r="I566" s="54">
        <v>80</v>
      </c>
      <c r="J566" s="55" t="s">
        <v>469</v>
      </c>
      <c r="K566" s="56">
        <v>5623</v>
      </c>
      <c r="L566" s="54">
        <v>12</v>
      </c>
      <c r="M566" s="57">
        <v>5623</v>
      </c>
      <c r="N566" s="58" t="s">
        <v>135</v>
      </c>
      <c r="O566" s="54" t="s">
        <v>138</v>
      </c>
      <c r="P566" s="54" t="s">
        <v>50</v>
      </c>
      <c r="Q566" s="57">
        <v>78746.055414046015</v>
      </c>
      <c r="R566" s="57">
        <v>0</v>
      </c>
      <c r="S566" s="57">
        <v>19491.25674524283</v>
      </c>
      <c r="T566" s="57">
        <v>0</v>
      </c>
      <c r="U566" s="57">
        <v>0</v>
      </c>
      <c r="V566" s="57">
        <v>2235.7852882703778</v>
      </c>
      <c r="W566" s="57">
        <v>0</v>
      </c>
      <c r="X566" s="57">
        <v>0</v>
      </c>
      <c r="Y566" s="57">
        <v>2235.7852882703778</v>
      </c>
      <c r="Z566" s="57">
        <v>100473.09744755922</v>
      </c>
      <c r="AA566" s="57">
        <v>0</v>
      </c>
      <c r="AB566" s="57">
        <v>0</v>
      </c>
      <c r="AC566" s="57">
        <v>38675.14874496001</v>
      </c>
      <c r="AD566" s="57">
        <v>38675.14874496001</v>
      </c>
      <c r="AE566" s="36">
        <v>712.99717943156941</v>
      </c>
      <c r="AF566" s="36">
        <v>0</v>
      </c>
      <c r="AG566" s="36">
        <v>712.99717943156941</v>
      </c>
      <c r="AH566" s="36">
        <v>139861.24337195081</v>
      </c>
      <c r="AI566" s="36">
        <v>0</v>
      </c>
      <c r="AJ566" s="36">
        <v>0</v>
      </c>
      <c r="AK566" s="36">
        <v>139861.24337195081</v>
      </c>
    </row>
    <row r="567" spans="1:37" ht="15.75" customHeight="1" x14ac:dyDescent="0.3">
      <c r="A567" s="54" t="s">
        <v>496</v>
      </c>
      <c r="B567" s="54">
        <v>566</v>
      </c>
      <c r="C567" s="54" t="s">
        <v>50</v>
      </c>
      <c r="D567" s="54">
        <v>619</v>
      </c>
      <c r="E567" s="55" t="s">
        <v>299</v>
      </c>
      <c r="F567" s="54" t="s">
        <v>182</v>
      </c>
      <c r="G567" s="54" t="s">
        <v>307</v>
      </c>
      <c r="H567" s="54">
        <v>805330</v>
      </c>
      <c r="I567" s="54">
        <v>80</v>
      </c>
      <c r="J567" s="55" t="s">
        <v>470</v>
      </c>
      <c r="K567" s="56">
        <v>1098</v>
      </c>
      <c r="L567" s="54">
        <v>12</v>
      </c>
      <c r="M567" s="57">
        <v>1098</v>
      </c>
      <c r="N567" s="58" t="s">
        <v>172</v>
      </c>
      <c r="O567" s="54" t="s">
        <v>138</v>
      </c>
      <c r="P567" s="54" t="s">
        <v>154</v>
      </c>
      <c r="Q567" s="57">
        <v>12266.803453648838</v>
      </c>
      <c r="R567" s="57">
        <v>0</v>
      </c>
      <c r="S567" s="57">
        <v>3414.0864773208987</v>
      </c>
      <c r="T567" s="57">
        <v>47380.324425604071</v>
      </c>
      <c r="U567" s="57">
        <v>977.89628948209293</v>
      </c>
      <c r="V567" s="57">
        <v>465.45146248410339</v>
      </c>
      <c r="W567" s="57">
        <v>0</v>
      </c>
      <c r="X567" s="57">
        <v>0</v>
      </c>
      <c r="Y567" s="57">
        <v>465.45146248410339</v>
      </c>
      <c r="Z567" s="57">
        <v>64504.562108540005</v>
      </c>
      <c r="AA567" s="57">
        <v>0</v>
      </c>
      <c r="AB567" s="57">
        <v>0</v>
      </c>
      <c r="AC567" s="57">
        <v>0</v>
      </c>
      <c r="AD567" s="57">
        <v>0</v>
      </c>
      <c r="AE567" s="36">
        <v>139.2265521991576</v>
      </c>
      <c r="AF567" s="36">
        <v>0</v>
      </c>
      <c r="AG567" s="36">
        <v>139.2265521991576</v>
      </c>
      <c r="AH567" s="36">
        <v>64643.788660739163</v>
      </c>
      <c r="AI567" s="36">
        <v>0</v>
      </c>
      <c r="AJ567" s="36">
        <v>0</v>
      </c>
      <c r="AK567" s="36">
        <v>64643.788660739163</v>
      </c>
    </row>
    <row r="568" spans="1:37" ht="15.75" customHeight="1" x14ac:dyDescent="0.3">
      <c r="A568" s="54" t="s">
        <v>496</v>
      </c>
      <c r="B568" s="54">
        <v>567</v>
      </c>
      <c r="C568" s="54" t="s">
        <v>50</v>
      </c>
      <c r="D568" s="54">
        <v>619</v>
      </c>
      <c r="E568" s="55" t="s">
        <v>299</v>
      </c>
      <c r="F568" s="54" t="s">
        <v>288</v>
      </c>
      <c r="G568" s="54" t="s">
        <v>307</v>
      </c>
      <c r="H568" s="54">
        <v>805330</v>
      </c>
      <c r="I568" s="54">
        <v>80</v>
      </c>
      <c r="J568" s="55" t="s">
        <v>470</v>
      </c>
      <c r="K568" s="56">
        <v>3620</v>
      </c>
      <c r="L568" s="54">
        <v>12</v>
      </c>
      <c r="M568" s="57">
        <v>3620</v>
      </c>
      <c r="N568" s="58" t="s">
        <v>172</v>
      </c>
      <c r="O568" s="54" t="s">
        <v>138</v>
      </c>
      <c r="P568" s="54" t="s">
        <v>154</v>
      </c>
      <c r="Q568" s="57">
        <v>50695.486501662206</v>
      </c>
      <c r="R568" s="57">
        <v>0</v>
      </c>
      <c r="S568" s="57">
        <v>11255.9135226791</v>
      </c>
      <c r="T568" s="57">
        <v>156208.35557439594</v>
      </c>
      <c r="U568" s="57">
        <v>3224.0296611340405</v>
      </c>
      <c r="V568" s="57">
        <v>1534.5485375158964</v>
      </c>
      <c r="W568" s="57">
        <v>0</v>
      </c>
      <c r="X568" s="57">
        <v>0</v>
      </c>
      <c r="Y568" s="57">
        <v>1534.5485375158964</v>
      </c>
      <c r="Z568" s="57">
        <v>222918.33379738717</v>
      </c>
      <c r="AA568" s="57">
        <v>0</v>
      </c>
      <c r="AB568" s="57">
        <v>0</v>
      </c>
      <c r="AC568" s="57">
        <v>0</v>
      </c>
      <c r="AD568" s="57">
        <v>0</v>
      </c>
      <c r="AE568" s="36">
        <v>459.01650178592951</v>
      </c>
      <c r="AF568" s="36">
        <v>0</v>
      </c>
      <c r="AG568" s="36">
        <v>459.01650178592951</v>
      </c>
      <c r="AH568" s="36">
        <v>223377.35029917309</v>
      </c>
      <c r="AI568" s="36">
        <v>0</v>
      </c>
      <c r="AJ568" s="36">
        <v>0</v>
      </c>
      <c r="AK568" s="36">
        <v>223377.35029917309</v>
      </c>
    </row>
    <row r="569" spans="1:37" ht="15.75" customHeight="1" x14ac:dyDescent="0.3">
      <c r="A569" s="54" t="s">
        <v>496</v>
      </c>
      <c r="B569" s="54">
        <v>568</v>
      </c>
      <c r="C569" s="54" t="s">
        <v>50</v>
      </c>
      <c r="D569" s="54">
        <v>621</v>
      </c>
      <c r="E569" s="55" t="s">
        <v>300</v>
      </c>
      <c r="F569" s="54" t="s">
        <v>182</v>
      </c>
      <c r="G569" s="54" t="s">
        <v>307</v>
      </c>
      <c r="H569" s="54">
        <v>805250</v>
      </c>
      <c r="I569" s="54">
        <v>80</v>
      </c>
      <c r="J569" s="55" t="s">
        <v>471</v>
      </c>
      <c r="K569" s="56">
        <v>832</v>
      </c>
      <c r="L569" s="54">
        <v>12</v>
      </c>
      <c r="M569" s="57">
        <v>832</v>
      </c>
      <c r="N569" s="58" t="s">
        <v>173</v>
      </c>
      <c r="O569" s="54" t="s">
        <v>138</v>
      </c>
      <c r="P569" s="54" t="s">
        <v>154</v>
      </c>
      <c r="Q569" s="57">
        <v>9295.0641834570433</v>
      </c>
      <c r="R569" s="57">
        <v>0</v>
      </c>
      <c r="S569" s="57">
        <v>0</v>
      </c>
      <c r="T569" s="57">
        <v>3717.1221227197348</v>
      </c>
      <c r="U569" s="57">
        <v>740.99245250373531</v>
      </c>
      <c r="V569" s="57">
        <v>459.92260917634053</v>
      </c>
      <c r="W569" s="57">
        <v>0</v>
      </c>
      <c r="X569" s="57">
        <v>0</v>
      </c>
      <c r="Y569" s="57">
        <v>459.92260917634053</v>
      </c>
      <c r="Z569" s="57">
        <v>14213.101367856854</v>
      </c>
      <c r="AA569" s="57">
        <v>0</v>
      </c>
      <c r="AB569" s="57">
        <v>0</v>
      </c>
      <c r="AC569" s="57">
        <v>0</v>
      </c>
      <c r="AD569" s="57">
        <v>0</v>
      </c>
      <c r="AE569" s="36">
        <v>105.49771532759482</v>
      </c>
      <c r="AF569" s="36">
        <v>0</v>
      </c>
      <c r="AG569" s="36">
        <v>105.49771532759482</v>
      </c>
      <c r="AH569" s="36">
        <v>14318.599083184448</v>
      </c>
      <c r="AI569" s="36">
        <v>0</v>
      </c>
      <c r="AJ569" s="36">
        <v>0</v>
      </c>
      <c r="AK569" s="36">
        <v>14318.599083184448</v>
      </c>
    </row>
    <row r="570" spans="1:37" ht="15.75" customHeight="1" x14ac:dyDescent="0.3">
      <c r="A570" s="54" t="s">
        <v>496</v>
      </c>
      <c r="B570" s="54">
        <v>569</v>
      </c>
      <c r="C570" s="54" t="s">
        <v>50</v>
      </c>
      <c r="D570" s="54">
        <v>621</v>
      </c>
      <c r="E570" s="55" t="s">
        <v>300</v>
      </c>
      <c r="F570" s="54" t="s">
        <v>288</v>
      </c>
      <c r="G570" s="54" t="s">
        <v>307</v>
      </c>
      <c r="H570" s="54">
        <v>805250</v>
      </c>
      <c r="I570" s="54">
        <v>80</v>
      </c>
      <c r="J570" s="55" t="s">
        <v>471</v>
      </c>
      <c r="K570" s="56">
        <v>2786</v>
      </c>
      <c r="L570" s="54">
        <v>12</v>
      </c>
      <c r="M570" s="57">
        <v>2786</v>
      </c>
      <c r="N570" s="58" t="s">
        <v>173</v>
      </c>
      <c r="O570" s="54" t="s">
        <v>138</v>
      </c>
      <c r="P570" s="54" t="s">
        <v>154</v>
      </c>
      <c r="Q570" s="57">
        <v>39015.918617025112</v>
      </c>
      <c r="R570" s="57">
        <v>0</v>
      </c>
      <c r="S570" s="57">
        <v>0</v>
      </c>
      <c r="T570" s="57">
        <v>12446.997877280266</v>
      </c>
      <c r="U570" s="57">
        <v>2481.2559767733251</v>
      </c>
      <c r="V570" s="57">
        <v>1540.0773908236595</v>
      </c>
      <c r="W570" s="57">
        <v>0</v>
      </c>
      <c r="X570" s="57">
        <v>0</v>
      </c>
      <c r="Y570" s="57">
        <v>1540.0773908236595</v>
      </c>
      <c r="Z570" s="57">
        <v>55484.249861902361</v>
      </c>
      <c r="AA570" s="57">
        <v>0</v>
      </c>
      <c r="AB570" s="57">
        <v>0</v>
      </c>
      <c r="AC570" s="57">
        <v>0</v>
      </c>
      <c r="AD570" s="57">
        <v>0</v>
      </c>
      <c r="AE570" s="36">
        <v>353.26518618110481</v>
      </c>
      <c r="AF570" s="36">
        <v>0</v>
      </c>
      <c r="AG570" s="36">
        <v>353.26518618110481</v>
      </c>
      <c r="AH570" s="36">
        <v>55837.515048083464</v>
      </c>
      <c r="AI570" s="36">
        <v>0</v>
      </c>
      <c r="AJ570" s="36">
        <v>0</v>
      </c>
      <c r="AK570" s="36">
        <v>55837.515048083464</v>
      </c>
    </row>
    <row r="571" spans="1:37" ht="15.75" customHeight="1" x14ac:dyDescent="0.3">
      <c r="A571" s="54" t="s">
        <v>496</v>
      </c>
      <c r="B571" s="54">
        <v>570</v>
      </c>
      <c r="C571" s="54" t="s">
        <v>50</v>
      </c>
      <c r="D571" s="54">
        <v>622</v>
      </c>
      <c r="E571" s="55" t="s">
        <v>301</v>
      </c>
      <c r="F571" s="54" t="s">
        <v>182</v>
      </c>
      <c r="G571" s="54" t="s">
        <v>307</v>
      </c>
      <c r="H571" s="54">
        <v>805300</v>
      </c>
      <c r="I571" s="54">
        <v>80</v>
      </c>
      <c r="J571" s="55" t="s">
        <v>472</v>
      </c>
      <c r="K571" s="56">
        <v>2311</v>
      </c>
      <c r="L571" s="54">
        <v>12</v>
      </c>
      <c r="M571" s="57">
        <v>2311</v>
      </c>
      <c r="N571" s="58" t="s">
        <v>135</v>
      </c>
      <c r="O571" s="54" t="s">
        <v>138</v>
      </c>
      <c r="P571" s="54" t="s">
        <v>50</v>
      </c>
      <c r="Q571" s="57">
        <v>25818.381403809166</v>
      </c>
      <c r="R571" s="57">
        <v>0</v>
      </c>
      <c r="S571" s="57">
        <v>6058.4766791759212</v>
      </c>
      <c r="T571" s="57">
        <v>0</v>
      </c>
      <c r="U571" s="57">
        <v>0</v>
      </c>
      <c r="V571" s="57">
        <v>1716.8338822087769</v>
      </c>
      <c r="W571" s="57">
        <v>0</v>
      </c>
      <c r="X571" s="57">
        <v>0</v>
      </c>
      <c r="Y571" s="57">
        <v>1716.8338822087769</v>
      </c>
      <c r="Z571" s="57">
        <v>33593.691965193866</v>
      </c>
      <c r="AA571" s="57">
        <v>0</v>
      </c>
      <c r="AB571" s="57">
        <v>0</v>
      </c>
      <c r="AC571" s="57">
        <v>15895.121598720003</v>
      </c>
      <c r="AD571" s="57">
        <v>15895.121598720003</v>
      </c>
      <c r="AE571" s="36">
        <v>293.03512033902842</v>
      </c>
      <c r="AF571" s="36">
        <v>0</v>
      </c>
      <c r="AG571" s="36">
        <v>293.03512033902842</v>
      </c>
      <c r="AH571" s="36">
        <v>49781.848684252902</v>
      </c>
      <c r="AI571" s="36">
        <v>0</v>
      </c>
      <c r="AJ571" s="36">
        <v>0</v>
      </c>
      <c r="AK571" s="36">
        <v>49781.848684252902</v>
      </c>
    </row>
    <row r="572" spans="1:37" ht="15.75" customHeight="1" x14ac:dyDescent="0.3">
      <c r="A572" s="54" t="s">
        <v>496</v>
      </c>
      <c r="B572" s="54">
        <v>571</v>
      </c>
      <c r="C572" s="54" t="s">
        <v>50</v>
      </c>
      <c r="D572" s="54">
        <v>622</v>
      </c>
      <c r="E572" s="55" t="s">
        <v>301</v>
      </c>
      <c r="F572" s="54" t="s">
        <v>288</v>
      </c>
      <c r="G572" s="54" t="s">
        <v>307</v>
      </c>
      <c r="H572" s="54">
        <v>805300</v>
      </c>
      <c r="I572" s="54">
        <v>80</v>
      </c>
      <c r="J572" s="55" t="s">
        <v>472</v>
      </c>
      <c r="K572" s="56">
        <v>10746</v>
      </c>
      <c r="L572" s="54">
        <v>12</v>
      </c>
      <c r="M572" s="57">
        <v>10746</v>
      </c>
      <c r="N572" s="58" t="s">
        <v>135</v>
      </c>
      <c r="O572" s="54" t="s">
        <v>138</v>
      </c>
      <c r="P572" s="54" t="s">
        <v>50</v>
      </c>
      <c r="Q572" s="57">
        <v>150489.97180852544</v>
      </c>
      <c r="R572" s="57">
        <v>0</v>
      </c>
      <c r="S572" s="57">
        <v>28171.523320824082</v>
      </c>
      <c r="T572" s="57">
        <v>0</v>
      </c>
      <c r="U572" s="57">
        <v>0</v>
      </c>
      <c r="V572" s="57">
        <v>7983.1661177912238</v>
      </c>
      <c r="W572" s="57">
        <v>0</v>
      </c>
      <c r="X572" s="57">
        <v>0</v>
      </c>
      <c r="Y572" s="57">
        <v>7983.1661177912238</v>
      </c>
      <c r="Z572" s="57">
        <v>186644.66124714076</v>
      </c>
      <c r="AA572" s="57">
        <v>0</v>
      </c>
      <c r="AB572" s="57">
        <v>0</v>
      </c>
      <c r="AC572" s="57">
        <v>73911.283729920018</v>
      </c>
      <c r="AD572" s="57">
        <v>73911.283729920018</v>
      </c>
      <c r="AE572" s="36">
        <v>1362.5942895556902</v>
      </c>
      <c r="AF572" s="36">
        <v>0</v>
      </c>
      <c r="AG572" s="36">
        <v>1362.5942895556902</v>
      </c>
      <c r="AH572" s="36">
        <v>261918.53926661646</v>
      </c>
      <c r="AI572" s="36">
        <v>0</v>
      </c>
      <c r="AJ572" s="36">
        <v>0</v>
      </c>
      <c r="AK572" s="36">
        <v>261918.53926661646</v>
      </c>
    </row>
    <row r="573" spans="1:37" ht="15.75" customHeight="1" x14ac:dyDescent="0.3">
      <c r="A573" s="54" t="s">
        <v>496</v>
      </c>
      <c r="B573" s="54">
        <v>572</v>
      </c>
      <c r="C573" s="54" t="s">
        <v>50</v>
      </c>
      <c r="D573" s="54">
        <v>623</v>
      </c>
      <c r="E573" s="55" t="s">
        <v>302</v>
      </c>
      <c r="F573" s="54" t="s">
        <v>182</v>
      </c>
      <c r="G573" s="54" t="s">
        <v>307</v>
      </c>
      <c r="H573" s="54">
        <v>805280</v>
      </c>
      <c r="I573" s="54">
        <v>80</v>
      </c>
      <c r="J573" s="55" t="s">
        <v>473</v>
      </c>
      <c r="K573" s="56">
        <v>1592</v>
      </c>
      <c r="L573" s="54">
        <v>12</v>
      </c>
      <c r="M573" s="57">
        <v>1592</v>
      </c>
      <c r="N573" s="58" t="s">
        <v>135</v>
      </c>
      <c r="O573" s="54" t="s">
        <v>138</v>
      </c>
      <c r="P573" s="54" t="s">
        <v>50</v>
      </c>
      <c r="Q573" s="57">
        <v>17785.747812576457</v>
      </c>
      <c r="R573" s="57">
        <v>0</v>
      </c>
      <c r="S573" s="57">
        <v>2653.9246712725653</v>
      </c>
      <c r="T573" s="57">
        <v>0</v>
      </c>
      <c r="U573" s="57">
        <v>0</v>
      </c>
      <c r="V573" s="57">
        <v>149.01716068642747</v>
      </c>
      <c r="W573" s="57">
        <v>0</v>
      </c>
      <c r="X573" s="57">
        <v>0</v>
      </c>
      <c r="Y573" s="57">
        <v>149.01716068642747</v>
      </c>
      <c r="Z573" s="57">
        <v>20588.68964453545</v>
      </c>
      <c r="AA573" s="57">
        <v>0</v>
      </c>
      <c r="AB573" s="57">
        <v>0</v>
      </c>
      <c r="AC573" s="57">
        <v>10949.819811840003</v>
      </c>
      <c r="AD573" s="57">
        <v>10949.819811840003</v>
      </c>
      <c r="AE573" s="36">
        <v>201.86582067491705</v>
      </c>
      <c r="AF573" s="36">
        <v>0</v>
      </c>
      <c r="AG573" s="36">
        <v>201.86582067491705</v>
      </c>
      <c r="AH573" s="36">
        <v>31740.375277050371</v>
      </c>
      <c r="AI573" s="36">
        <v>0</v>
      </c>
      <c r="AJ573" s="36">
        <v>0</v>
      </c>
      <c r="AK573" s="36">
        <v>31740.375277050371</v>
      </c>
    </row>
    <row r="574" spans="1:37" ht="15.75" customHeight="1" x14ac:dyDescent="0.3">
      <c r="A574" s="54" t="s">
        <v>496</v>
      </c>
      <c r="B574" s="54">
        <v>573</v>
      </c>
      <c r="C574" s="54" t="s">
        <v>50</v>
      </c>
      <c r="D574" s="54">
        <v>623</v>
      </c>
      <c r="E574" s="55" t="s">
        <v>302</v>
      </c>
      <c r="F574" s="54" t="s">
        <v>288</v>
      </c>
      <c r="G574" s="54" t="s">
        <v>307</v>
      </c>
      <c r="H574" s="54">
        <v>805280</v>
      </c>
      <c r="I574" s="54">
        <v>80</v>
      </c>
      <c r="J574" s="55" t="s">
        <v>473</v>
      </c>
      <c r="K574" s="56">
        <v>8957</v>
      </c>
      <c r="L574" s="54">
        <v>12</v>
      </c>
      <c r="M574" s="57">
        <v>8957</v>
      </c>
      <c r="N574" s="58" t="s">
        <v>135</v>
      </c>
      <c r="O574" s="54" t="s">
        <v>138</v>
      </c>
      <c r="P574" s="54" t="s">
        <v>50</v>
      </c>
      <c r="Q574" s="57">
        <v>125436.31839651613</v>
      </c>
      <c r="R574" s="57">
        <v>0</v>
      </c>
      <c r="S574" s="57">
        <v>14931.660352128371</v>
      </c>
      <c r="T574" s="57">
        <v>0</v>
      </c>
      <c r="U574" s="57">
        <v>0</v>
      </c>
      <c r="V574" s="57">
        <v>838.40873634945387</v>
      </c>
      <c r="W574" s="57">
        <v>0</v>
      </c>
      <c r="X574" s="57">
        <v>0</v>
      </c>
      <c r="Y574" s="57">
        <v>838.40873634945387</v>
      </c>
      <c r="Z574" s="57">
        <v>141206.38748499396</v>
      </c>
      <c r="AA574" s="57">
        <v>0</v>
      </c>
      <c r="AB574" s="57">
        <v>0</v>
      </c>
      <c r="AC574" s="57">
        <v>61606.492496640014</v>
      </c>
      <c r="AD574" s="57">
        <v>61606.492496640014</v>
      </c>
      <c r="AE574" s="36">
        <v>1135.7488415736382</v>
      </c>
      <c r="AF574" s="36">
        <v>0</v>
      </c>
      <c r="AG574" s="36">
        <v>1135.7488415736382</v>
      </c>
      <c r="AH574" s="36">
        <v>203948.6288232076</v>
      </c>
      <c r="AI574" s="36">
        <v>0</v>
      </c>
      <c r="AJ574" s="36">
        <v>0</v>
      </c>
      <c r="AK574" s="36">
        <v>203948.6288232076</v>
      </c>
    </row>
    <row r="575" spans="1:37" ht="15.75" customHeight="1" x14ac:dyDescent="0.3">
      <c r="A575" s="54" t="s">
        <v>496</v>
      </c>
      <c r="B575" s="54">
        <v>574</v>
      </c>
      <c r="C575" s="54" t="s">
        <v>50</v>
      </c>
      <c r="D575" s="54">
        <v>623</v>
      </c>
      <c r="E575" s="55" t="s">
        <v>302</v>
      </c>
      <c r="F575" s="54" t="s">
        <v>179</v>
      </c>
      <c r="G575" s="54" t="s">
        <v>335</v>
      </c>
      <c r="H575" s="54">
        <v>805280</v>
      </c>
      <c r="I575" s="54">
        <v>80</v>
      </c>
      <c r="J575" s="55" t="s">
        <v>473</v>
      </c>
      <c r="K575" s="56">
        <v>11886</v>
      </c>
      <c r="L575" s="54">
        <v>12</v>
      </c>
      <c r="M575" s="57">
        <v>11886</v>
      </c>
      <c r="N575" s="58" t="s">
        <v>135</v>
      </c>
      <c r="O575" s="54" t="s">
        <v>138</v>
      </c>
      <c r="P575" s="54" t="s">
        <v>50</v>
      </c>
      <c r="Q575" s="57">
        <v>88838.261985663165</v>
      </c>
      <c r="R575" s="57">
        <v>0</v>
      </c>
      <c r="S575" s="57">
        <v>19814.414976599062</v>
      </c>
      <c r="T575" s="57">
        <v>0</v>
      </c>
      <c r="U575" s="57">
        <v>0</v>
      </c>
      <c r="V575" s="57">
        <v>1112.5741029641185</v>
      </c>
      <c r="W575" s="57">
        <v>0</v>
      </c>
      <c r="X575" s="57">
        <v>0</v>
      </c>
      <c r="Y575" s="57">
        <v>1112.5741029641185</v>
      </c>
      <c r="Z575" s="57">
        <v>109765.25106522634</v>
      </c>
      <c r="AA575" s="57">
        <v>0</v>
      </c>
      <c r="AB575" s="57">
        <v>0</v>
      </c>
      <c r="AC575" s="57">
        <v>81752.23510272002</v>
      </c>
      <c r="AD575" s="57">
        <v>81752.23510272002</v>
      </c>
      <c r="AE575" s="36">
        <v>1507.1464475766734</v>
      </c>
      <c r="AF575" s="36">
        <v>0</v>
      </c>
      <c r="AG575" s="36">
        <v>1507.1464475766734</v>
      </c>
      <c r="AH575" s="36">
        <v>193024.63261552303</v>
      </c>
      <c r="AI575" s="36">
        <v>0</v>
      </c>
      <c r="AJ575" s="36">
        <v>0</v>
      </c>
      <c r="AK575" s="36">
        <v>193024.63261552303</v>
      </c>
    </row>
    <row r="576" spans="1:37" ht="15.75" customHeight="1" x14ac:dyDescent="0.3">
      <c r="A576" s="54" t="s">
        <v>496</v>
      </c>
      <c r="B576" s="54">
        <v>575</v>
      </c>
      <c r="C576" s="54" t="s">
        <v>50</v>
      </c>
      <c r="D576" s="54">
        <v>625</v>
      </c>
      <c r="E576" s="55" t="s">
        <v>303</v>
      </c>
      <c r="F576" s="54" t="s">
        <v>182</v>
      </c>
      <c r="G576" s="54" t="s">
        <v>307</v>
      </c>
      <c r="H576" s="54">
        <v>805370</v>
      </c>
      <c r="I576" s="54">
        <v>80</v>
      </c>
      <c r="J576" s="55" t="s">
        <v>474</v>
      </c>
      <c r="K576" s="56">
        <v>797</v>
      </c>
      <c r="L576" s="54">
        <v>12</v>
      </c>
      <c r="M576" s="57">
        <v>797</v>
      </c>
      <c r="N576" s="58" t="s">
        <v>174</v>
      </c>
      <c r="O576" s="54" t="s">
        <v>138</v>
      </c>
      <c r="P576" s="54" t="s">
        <v>154</v>
      </c>
      <c r="Q576" s="57">
        <v>8904.0458584318058</v>
      </c>
      <c r="R576" s="57">
        <v>0</v>
      </c>
      <c r="S576" s="57">
        <v>1505.6722001402852</v>
      </c>
      <c r="T576" s="57">
        <v>28891.643189151269</v>
      </c>
      <c r="U576" s="57">
        <v>709.82089500658287</v>
      </c>
      <c r="V576" s="57">
        <v>354.05658171615619</v>
      </c>
      <c r="W576" s="57">
        <v>0</v>
      </c>
      <c r="X576" s="57">
        <v>0</v>
      </c>
      <c r="Y576" s="57">
        <v>354.05658171615619</v>
      </c>
      <c r="Z576" s="57">
        <v>40365.238724446099</v>
      </c>
      <c r="AA576" s="57">
        <v>0</v>
      </c>
      <c r="AB576" s="57">
        <v>0</v>
      </c>
      <c r="AC576" s="57">
        <v>0</v>
      </c>
      <c r="AD576" s="57">
        <v>0</v>
      </c>
      <c r="AE576" s="36">
        <v>101.05971047607342</v>
      </c>
      <c r="AF576" s="36">
        <v>0</v>
      </c>
      <c r="AG576" s="36">
        <v>101.05971047607342</v>
      </c>
      <c r="AH576" s="36">
        <v>40466.298434922173</v>
      </c>
      <c r="AI576" s="36">
        <v>0</v>
      </c>
      <c r="AJ576" s="36">
        <v>0</v>
      </c>
      <c r="AK576" s="36">
        <v>40466.298434922173</v>
      </c>
    </row>
    <row r="577" spans="1:37" ht="15.75" customHeight="1" x14ac:dyDescent="0.3">
      <c r="A577" s="54" t="s">
        <v>496</v>
      </c>
      <c r="B577" s="54">
        <v>576</v>
      </c>
      <c r="C577" s="54" t="s">
        <v>50</v>
      </c>
      <c r="D577" s="54">
        <v>625</v>
      </c>
      <c r="E577" s="55" t="s">
        <v>303</v>
      </c>
      <c r="F577" s="54" t="s">
        <v>288</v>
      </c>
      <c r="G577" s="54" t="s">
        <v>307</v>
      </c>
      <c r="H577" s="54">
        <v>805370</v>
      </c>
      <c r="I577" s="54">
        <v>80</v>
      </c>
      <c r="J577" s="55" t="s">
        <v>474</v>
      </c>
      <c r="K577" s="56">
        <v>3480</v>
      </c>
      <c r="L577" s="54">
        <v>12</v>
      </c>
      <c r="M577" s="57">
        <v>3480</v>
      </c>
      <c r="N577" s="58" t="s">
        <v>174</v>
      </c>
      <c r="O577" s="54" t="s">
        <v>138</v>
      </c>
      <c r="P577" s="54" t="s">
        <v>154</v>
      </c>
      <c r="Q577" s="57">
        <v>48734.887576183559</v>
      </c>
      <c r="R577" s="57">
        <v>0</v>
      </c>
      <c r="S577" s="57">
        <v>6574.327799859715</v>
      </c>
      <c r="T577" s="57">
        <v>126151.71681084872</v>
      </c>
      <c r="U577" s="57">
        <v>3099.3434311454307</v>
      </c>
      <c r="V577" s="57">
        <v>1545.9434182838438</v>
      </c>
      <c r="W577" s="57">
        <v>0</v>
      </c>
      <c r="X577" s="57">
        <v>0</v>
      </c>
      <c r="Y577" s="57">
        <v>1545.9434182838438</v>
      </c>
      <c r="Z577" s="57">
        <v>186106.21903632124</v>
      </c>
      <c r="AA577" s="57">
        <v>0</v>
      </c>
      <c r="AB577" s="57">
        <v>0</v>
      </c>
      <c r="AC577" s="57">
        <v>0</v>
      </c>
      <c r="AD577" s="57">
        <v>0</v>
      </c>
      <c r="AE577" s="36">
        <v>441.2644823798438</v>
      </c>
      <c r="AF577" s="36">
        <v>0</v>
      </c>
      <c r="AG577" s="36">
        <v>441.2644823798438</v>
      </c>
      <c r="AH577" s="36">
        <v>186547.48351870108</v>
      </c>
      <c r="AI577" s="36">
        <v>0</v>
      </c>
      <c r="AJ577" s="36">
        <v>0</v>
      </c>
      <c r="AK577" s="36">
        <v>186547.48351870108</v>
      </c>
    </row>
    <row r="578" spans="1:37" ht="15.75" customHeight="1" x14ac:dyDescent="0.3">
      <c r="A578" s="54" t="s">
        <v>496</v>
      </c>
      <c r="B578" s="54">
        <v>577</v>
      </c>
      <c r="C578" s="54" t="s">
        <v>50</v>
      </c>
      <c r="D578" s="54">
        <v>628</v>
      </c>
      <c r="E578" s="55" t="s">
        <v>304</v>
      </c>
      <c r="F578" s="54" t="s">
        <v>182</v>
      </c>
      <c r="G578" s="54" t="s">
        <v>307</v>
      </c>
      <c r="H578" s="54">
        <v>805311</v>
      </c>
      <c r="I578" s="54">
        <v>80</v>
      </c>
      <c r="J578" s="55" t="s">
        <v>475</v>
      </c>
      <c r="K578" s="56">
        <v>1024</v>
      </c>
      <c r="L578" s="54">
        <v>12</v>
      </c>
      <c r="M578" s="57">
        <v>1024</v>
      </c>
      <c r="N578" s="58" t="s">
        <v>175</v>
      </c>
      <c r="O578" s="54" t="s">
        <v>138</v>
      </c>
      <c r="P578" s="54" t="s">
        <v>154</v>
      </c>
      <c r="Q578" s="57">
        <v>11440.078995024052</v>
      </c>
      <c r="R578" s="57">
        <v>0</v>
      </c>
      <c r="S578" s="57">
        <v>2844.842547235829</v>
      </c>
      <c r="T578" s="57">
        <v>26116.299510146953</v>
      </c>
      <c r="U578" s="57">
        <v>911.99071077382803</v>
      </c>
      <c r="V578" s="57">
        <v>358.29251224632605</v>
      </c>
      <c r="W578" s="57">
        <v>0</v>
      </c>
      <c r="X578" s="57">
        <v>0</v>
      </c>
      <c r="Y578" s="57">
        <v>358.29251224632605</v>
      </c>
      <c r="Z578" s="57">
        <v>41671.504275426989</v>
      </c>
      <c r="AA578" s="57">
        <v>0</v>
      </c>
      <c r="AB578" s="57">
        <v>0</v>
      </c>
      <c r="AC578" s="57">
        <v>0</v>
      </c>
      <c r="AD578" s="57">
        <v>0</v>
      </c>
      <c r="AE578" s="36">
        <v>129.84334194165518</v>
      </c>
      <c r="AF578" s="36">
        <v>0</v>
      </c>
      <c r="AG578" s="36">
        <v>129.84334194165518</v>
      </c>
      <c r="AH578" s="36">
        <v>41801.347617368643</v>
      </c>
      <c r="AI578" s="36">
        <v>0</v>
      </c>
      <c r="AJ578" s="36">
        <v>0</v>
      </c>
      <c r="AK578" s="36">
        <v>41801.347617368643</v>
      </c>
    </row>
    <row r="579" spans="1:37" ht="15.75" customHeight="1" x14ac:dyDescent="0.3">
      <c r="A579" s="54" t="s">
        <v>496</v>
      </c>
      <c r="B579" s="54">
        <v>578</v>
      </c>
      <c r="C579" s="54" t="s">
        <v>50</v>
      </c>
      <c r="D579" s="54">
        <v>628</v>
      </c>
      <c r="E579" s="55" t="s">
        <v>304</v>
      </c>
      <c r="F579" s="54" t="s">
        <v>288</v>
      </c>
      <c r="G579" s="54" t="s">
        <v>307</v>
      </c>
      <c r="H579" s="54">
        <v>805311</v>
      </c>
      <c r="I579" s="54">
        <v>80</v>
      </c>
      <c r="J579" s="55" t="s">
        <v>475</v>
      </c>
      <c r="K579" s="56">
        <v>4692</v>
      </c>
      <c r="L579" s="54">
        <v>12</v>
      </c>
      <c r="M579" s="57">
        <v>4692</v>
      </c>
      <c r="N579" s="58" t="s">
        <v>175</v>
      </c>
      <c r="O579" s="54" t="s">
        <v>138</v>
      </c>
      <c r="P579" s="54" t="s">
        <v>154</v>
      </c>
      <c r="Q579" s="57">
        <v>65708.072559613007</v>
      </c>
      <c r="R579" s="57">
        <v>0</v>
      </c>
      <c r="S579" s="57">
        <v>13035.157452764171</v>
      </c>
      <c r="T579" s="57">
        <v>119665.70048985304</v>
      </c>
      <c r="U579" s="57">
        <v>4178.7699364753917</v>
      </c>
      <c r="V579" s="57">
        <v>1641.7074877536738</v>
      </c>
      <c r="W579" s="57">
        <v>0</v>
      </c>
      <c r="X579" s="57">
        <v>0</v>
      </c>
      <c r="Y579" s="57">
        <v>1641.7074877536738</v>
      </c>
      <c r="Z579" s="57">
        <v>204229.40792645927</v>
      </c>
      <c r="AA579" s="57">
        <v>0</v>
      </c>
      <c r="AB579" s="57">
        <v>0</v>
      </c>
      <c r="AC579" s="57">
        <v>0</v>
      </c>
      <c r="AD579" s="57">
        <v>0</v>
      </c>
      <c r="AE579" s="36">
        <v>594.94625038109973</v>
      </c>
      <c r="AF579" s="36">
        <v>0</v>
      </c>
      <c r="AG579" s="36">
        <v>594.94625038109973</v>
      </c>
      <c r="AH579" s="36">
        <v>204824.35417684037</v>
      </c>
      <c r="AI579" s="36">
        <v>0</v>
      </c>
      <c r="AJ579" s="36">
        <v>0</v>
      </c>
      <c r="AK579" s="36">
        <v>204824.35417684037</v>
      </c>
    </row>
    <row r="580" spans="1:37" ht="15.75" customHeight="1" x14ac:dyDescent="0.3">
      <c r="A580" s="54" t="s">
        <v>496</v>
      </c>
      <c r="B580" s="54">
        <v>579</v>
      </c>
      <c r="C580" s="54" t="s">
        <v>50</v>
      </c>
      <c r="D580" s="54">
        <v>629</v>
      </c>
      <c r="E580" s="55" t="s">
        <v>305</v>
      </c>
      <c r="F580" s="54" t="s">
        <v>182</v>
      </c>
      <c r="G580" s="54" t="s">
        <v>307</v>
      </c>
      <c r="H580" s="54">
        <v>805371</v>
      </c>
      <c r="I580" s="54">
        <v>80</v>
      </c>
      <c r="J580" s="55" t="s">
        <v>476</v>
      </c>
      <c r="K580" s="56">
        <v>1232</v>
      </c>
      <c r="L580" s="54">
        <v>12</v>
      </c>
      <c r="M580" s="57">
        <v>1232</v>
      </c>
      <c r="N580" s="58" t="s">
        <v>176</v>
      </c>
      <c r="O580" s="54" t="s">
        <v>138</v>
      </c>
      <c r="P580" s="54" t="s">
        <v>154</v>
      </c>
      <c r="Q580" s="57">
        <v>13763.845040888313</v>
      </c>
      <c r="R580" s="57">
        <v>0</v>
      </c>
      <c r="S580" s="57">
        <v>2184.4688885240521</v>
      </c>
      <c r="T580" s="57">
        <v>25885.786425874241</v>
      </c>
      <c r="U580" s="57">
        <v>1097.2388238997619</v>
      </c>
      <c r="V580" s="57">
        <v>485.43753078312267</v>
      </c>
      <c r="W580" s="57">
        <v>0</v>
      </c>
      <c r="X580" s="57">
        <v>0</v>
      </c>
      <c r="Y580" s="57">
        <v>485.43753078312267</v>
      </c>
      <c r="Z580" s="57">
        <v>43416.776709969483</v>
      </c>
      <c r="AA580" s="57">
        <v>0</v>
      </c>
      <c r="AB580" s="57">
        <v>0</v>
      </c>
      <c r="AC580" s="57">
        <v>0</v>
      </c>
      <c r="AD580" s="57">
        <v>0</v>
      </c>
      <c r="AE580" s="36">
        <v>156.21777077355392</v>
      </c>
      <c r="AF580" s="36">
        <v>0</v>
      </c>
      <c r="AG580" s="36">
        <v>156.21777077355392</v>
      </c>
      <c r="AH580" s="36">
        <v>43572.994480743037</v>
      </c>
      <c r="AI580" s="36">
        <v>0</v>
      </c>
      <c r="AJ580" s="36">
        <v>0</v>
      </c>
      <c r="AK580" s="36">
        <v>43572.994480743037</v>
      </c>
    </row>
    <row r="581" spans="1:37" ht="15.75" customHeight="1" x14ac:dyDescent="0.3">
      <c r="A581" s="54" t="s">
        <v>496</v>
      </c>
      <c r="B581" s="54">
        <v>580</v>
      </c>
      <c r="C581" s="54" t="s">
        <v>50</v>
      </c>
      <c r="D581" s="54">
        <v>629</v>
      </c>
      <c r="E581" s="55" t="s">
        <v>305</v>
      </c>
      <c r="F581" s="54" t="s">
        <v>288</v>
      </c>
      <c r="G581" s="54" t="s">
        <v>307</v>
      </c>
      <c r="H581" s="54">
        <v>805371</v>
      </c>
      <c r="I581" s="54">
        <v>80</v>
      </c>
      <c r="J581" s="55" t="s">
        <v>476</v>
      </c>
      <c r="K581" s="56">
        <v>4859</v>
      </c>
      <c r="L581" s="54">
        <v>12</v>
      </c>
      <c r="M581" s="57">
        <v>4859</v>
      </c>
      <c r="N581" s="58" t="s">
        <v>176</v>
      </c>
      <c r="O581" s="54" t="s">
        <v>138</v>
      </c>
      <c r="P581" s="54" t="s">
        <v>154</v>
      </c>
      <c r="Q581" s="57">
        <v>68046.786992148249</v>
      </c>
      <c r="R581" s="57">
        <v>0</v>
      </c>
      <c r="S581" s="57">
        <v>8615.5311114759479</v>
      </c>
      <c r="T581" s="57">
        <v>102093.37357412576</v>
      </c>
      <c r="U581" s="57">
        <v>4327.5027965332329</v>
      </c>
      <c r="V581" s="57">
        <v>1914.5624692168772</v>
      </c>
      <c r="W581" s="57">
        <v>0</v>
      </c>
      <c r="X581" s="57">
        <v>0</v>
      </c>
      <c r="Y581" s="57">
        <v>1914.5624692168772</v>
      </c>
      <c r="Z581" s="57">
        <v>184997.75694350008</v>
      </c>
      <c r="AA581" s="57">
        <v>0</v>
      </c>
      <c r="AB581" s="57">
        <v>0</v>
      </c>
      <c r="AC581" s="57">
        <v>0</v>
      </c>
      <c r="AD581" s="57">
        <v>0</v>
      </c>
      <c r="AE581" s="36">
        <v>616.12187352978765</v>
      </c>
      <c r="AF581" s="36">
        <v>0</v>
      </c>
      <c r="AG581" s="36">
        <v>616.12187352978765</v>
      </c>
      <c r="AH581" s="36">
        <v>185613.87881702985</v>
      </c>
      <c r="AI581" s="36">
        <v>0</v>
      </c>
      <c r="AJ581" s="36">
        <v>0</v>
      </c>
      <c r="AK581" s="36">
        <v>185613.87881702985</v>
      </c>
    </row>
    <row r="582" spans="1:37" ht="15.75" customHeight="1" x14ac:dyDescent="0.3">
      <c r="A582" s="54" t="s">
        <v>496</v>
      </c>
      <c r="B582" s="54">
        <v>581</v>
      </c>
      <c r="C582" s="54" t="s">
        <v>51</v>
      </c>
      <c r="D582" s="54">
        <v>526</v>
      </c>
      <c r="E582" s="55" t="s">
        <v>278</v>
      </c>
      <c r="F582" s="54" t="s">
        <v>182</v>
      </c>
      <c r="G582" s="54" t="s">
        <v>316</v>
      </c>
      <c r="H582" s="54">
        <v>601615</v>
      </c>
      <c r="I582" s="54">
        <v>60</v>
      </c>
      <c r="J582" s="55" t="s">
        <v>455</v>
      </c>
      <c r="K582" s="56">
        <v>4722</v>
      </c>
      <c r="L582" s="54">
        <v>12</v>
      </c>
      <c r="M582" s="57">
        <v>4722</v>
      </c>
      <c r="N582" s="58" t="s">
        <v>165</v>
      </c>
      <c r="O582" s="54" t="s">
        <v>136</v>
      </c>
      <c r="P582" s="54" t="s">
        <v>154</v>
      </c>
      <c r="Q582" s="57">
        <v>0</v>
      </c>
      <c r="R582" s="57">
        <v>0</v>
      </c>
      <c r="S582" s="57">
        <v>0</v>
      </c>
      <c r="T582" s="57">
        <v>75957.568473913052</v>
      </c>
      <c r="U582" s="57">
        <v>4205.4884143300933</v>
      </c>
      <c r="V582" s="57">
        <v>0</v>
      </c>
      <c r="W582" s="57">
        <v>0</v>
      </c>
      <c r="X582" s="57">
        <v>0</v>
      </c>
      <c r="Y582" s="57">
        <v>0</v>
      </c>
      <c r="Z582" s="57">
        <v>80163.05688824314</v>
      </c>
      <c r="AA582" s="57">
        <v>0</v>
      </c>
      <c r="AB582" s="57">
        <v>0</v>
      </c>
      <c r="AC582" s="57">
        <v>0</v>
      </c>
      <c r="AD582" s="57">
        <v>0</v>
      </c>
      <c r="AE582" s="36">
        <v>598.75025453954663</v>
      </c>
      <c r="AF582" s="36">
        <v>3579.6410504253581</v>
      </c>
      <c r="AG582" s="36">
        <v>4178.3913049649045</v>
      </c>
      <c r="AH582" s="36">
        <v>84341.448193208038</v>
      </c>
      <c r="AI582" s="36">
        <v>0</v>
      </c>
      <c r="AJ582" s="36">
        <v>448.3479833155348</v>
      </c>
      <c r="AK582" s="36">
        <v>84789.796176523567</v>
      </c>
    </row>
    <row r="583" spans="1:37" ht="15.75" customHeight="1" x14ac:dyDescent="0.3">
      <c r="A583" s="54" t="s">
        <v>496</v>
      </c>
      <c r="B583" s="54">
        <v>582</v>
      </c>
      <c r="C583" s="54" t="s">
        <v>51</v>
      </c>
      <c r="D583" s="54">
        <v>526</v>
      </c>
      <c r="E583" s="55" t="s">
        <v>278</v>
      </c>
      <c r="F583" s="54" t="s">
        <v>182</v>
      </c>
      <c r="G583" s="54" t="s">
        <v>316</v>
      </c>
      <c r="H583" s="54">
        <v>601640</v>
      </c>
      <c r="I583" s="54">
        <v>60</v>
      </c>
      <c r="J583" s="55" t="s">
        <v>427</v>
      </c>
      <c r="K583" s="56">
        <v>2684</v>
      </c>
      <c r="L583" s="54">
        <v>12</v>
      </c>
      <c r="M583" s="57">
        <v>2684</v>
      </c>
      <c r="N583" s="58" t="s">
        <v>165</v>
      </c>
      <c r="O583" s="54" t="s">
        <v>136</v>
      </c>
      <c r="P583" s="54" t="s">
        <v>154</v>
      </c>
      <c r="Q583" s="57">
        <v>0</v>
      </c>
      <c r="R583" s="57">
        <v>0</v>
      </c>
      <c r="S583" s="57">
        <v>0</v>
      </c>
      <c r="T583" s="57">
        <v>43174.526426086952</v>
      </c>
      <c r="U583" s="57">
        <v>2390.4131520673382</v>
      </c>
      <c r="V583" s="57">
        <v>0</v>
      </c>
      <c r="W583" s="57">
        <v>0</v>
      </c>
      <c r="X583" s="57">
        <v>0</v>
      </c>
      <c r="Y583" s="57">
        <v>0</v>
      </c>
      <c r="Z583" s="57">
        <v>45564.939578154292</v>
      </c>
      <c r="AA583" s="57">
        <v>0</v>
      </c>
      <c r="AB583" s="57">
        <v>0</v>
      </c>
      <c r="AC583" s="57">
        <v>0</v>
      </c>
      <c r="AD583" s="57">
        <v>0</v>
      </c>
      <c r="AE583" s="36">
        <v>340.33157204238529</v>
      </c>
      <c r="AF583" s="36">
        <v>2034.6794958368616</v>
      </c>
      <c r="AG583" s="36">
        <v>2375.0110678792471</v>
      </c>
      <c r="AH583" s="36">
        <v>47939.95064603354</v>
      </c>
      <c r="AI583" s="36">
        <v>0</v>
      </c>
      <c r="AJ583" s="36">
        <v>254.84243693750432</v>
      </c>
      <c r="AK583" s="36">
        <v>48194.793082971046</v>
      </c>
    </row>
    <row r="584" spans="1:37" ht="15.75" customHeight="1" x14ac:dyDescent="0.3">
      <c r="A584" s="54" t="s">
        <v>496</v>
      </c>
      <c r="B584" s="54">
        <v>583</v>
      </c>
      <c r="C584" s="54" t="s">
        <v>44</v>
      </c>
      <c r="D584" s="54">
        <v>678</v>
      </c>
      <c r="E584" s="55" t="s">
        <v>550</v>
      </c>
      <c r="F584" s="54" t="s">
        <v>182</v>
      </c>
      <c r="G584" s="54" t="s">
        <v>316</v>
      </c>
      <c r="H584" s="54">
        <v>709105</v>
      </c>
      <c r="I584" s="54">
        <v>78</v>
      </c>
      <c r="J584" s="55" t="s">
        <v>551</v>
      </c>
      <c r="K584" s="56">
        <v>5213</v>
      </c>
      <c r="L584" s="54">
        <v>12</v>
      </c>
      <c r="M584" s="57">
        <v>5213</v>
      </c>
      <c r="N584" s="58" t="s">
        <v>552</v>
      </c>
      <c r="O584" s="54" t="s">
        <v>136</v>
      </c>
      <c r="P584" s="54" t="s">
        <v>154</v>
      </c>
      <c r="Q584" s="57">
        <v>0</v>
      </c>
      <c r="R584" s="57">
        <v>0</v>
      </c>
      <c r="S584" s="57">
        <v>0</v>
      </c>
      <c r="T584" s="57">
        <v>149284.62</v>
      </c>
      <c r="U584" s="57">
        <v>4658.2836396557032</v>
      </c>
      <c r="V584" s="57">
        <v>0</v>
      </c>
      <c r="W584" s="57">
        <v>0</v>
      </c>
      <c r="X584" s="57">
        <v>0</v>
      </c>
      <c r="Y584" s="57">
        <v>0</v>
      </c>
      <c r="Z584" s="57">
        <v>153942.90363965571</v>
      </c>
      <c r="AA584" s="57">
        <v>0</v>
      </c>
      <c r="AB584" s="57">
        <v>0</v>
      </c>
      <c r="AC584" s="57">
        <v>0</v>
      </c>
      <c r="AD584" s="57">
        <v>0</v>
      </c>
      <c r="AE584" s="36">
        <v>660.98108006908137</v>
      </c>
      <c r="AF584" s="36">
        <v>3947.0468375366322</v>
      </c>
      <c r="AG584" s="36">
        <v>4608.0279176057138</v>
      </c>
      <c r="AH584" s="36">
        <v>158550.93155726141</v>
      </c>
      <c r="AI584" s="36">
        <v>0</v>
      </c>
      <c r="AJ584" s="36">
        <v>493.00339686346791</v>
      </c>
      <c r="AK584" s="36">
        <v>159043.93495412488</v>
      </c>
    </row>
    <row r="585" spans="1:37" ht="15.75" customHeight="1" x14ac:dyDescent="0.3">
      <c r="A585" s="54" t="s">
        <v>496</v>
      </c>
      <c r="B585" s="54">
        <v>584</v>
      </c>
      <c r="C585" s="54" t="s">
        <v>51</v>
      </c>
      <c r="D585" s="54">
        <v>530</v>
      </c>
      <c r="E585" s="55" t="s">
        <v>282</v>
      </c>
      <c r="F585" s="54" t="s">
        <v>182</v>
      </c>
      <c r="G585" s="54" t="s">
        <v>307</v>
      </c>
      <c r="H585" s="54">
        <v>601640</v>
      </c>
      <c r="I585" s="54">
        <v>60</v>
      </c>
      <c r="J585" s="55" t="s">
        <v>427</v>
      </c>
      <c r="K585" s="56">
        <v>4916</v>
      </c>
      <c r="L585" s="54">
        <v>12</v>
      </c>
      <c r="M585" s="57">
        <v>4916</v>
      </c>
      <c r="N585" s="58" t="s">
        <v>168</v>
      </c>
      <c r="O585" s="54" t="s">
        <v>136</v>
      </c>
      <c r="P585" s="54" t="s">
        <v>154</v>
      </c>
      <c r="Q585" s="57">
        <v>0</v>
      </c>
      <c r="R585" s="57">
        <v>0</v>
      </c>
      <c r="S585" s="57">
        <v>0</v>
      </c>
      <c r="T585" s="57">
        <v>0</v>
      </c>
      <c r="U585" s="57">
        <v>4378.2679044571678</v>
      </c>
      <c r="V585" s="57">
        <v>0</v>
      </c>
      <c r="W585" s="57">
        <v>0</v>
      </c>
      <c r="X585" s="57">
        <v>0</v>
      </c>
      <c r="Y585" s="57">
        <v>0</v>
      </c>
      <c r="Z585" s="57">
        <v>4378.2679044571678</v>
      </c>
      <c r="AA585" s="57">
        <v>0</v>
      </c>
      <c r="AB585" s="57">
        <v>0</v>
      </c>
      <c r="AC585" s="57">
        <v>0</v>
      </c>
      <c r="AD585" s="57">
        <v>0</v>
      </c>
      <c r="AE585" s="36">
        <v>623.3494814308367</v>
      </c>
      <c r="AF585" s="36">
        <v>3726.7080482615547</v>
      </c>
      <c r="AG585" s="36">
        <v>4350.0575296923917</v>
      </c>
      <c r="AH585" s="36">
        <v>8728.3254341495594</v>
      </c>
      <c r="AI585" s="36">
        <v>0</v>
      </c>
      <c r="AJ585" s="36">
        <v>466.76804023277617</v>
      </c>
      <c r="AK585" s="36">
        <v>9195.0934743823364</v>
      </c>
    </row>
    <row r="586" spans="1:37" ht="15.75" customHeight="1" x14ac:dyDescent="0.3">
      <c r="A586" s="54" t="s">
        <v>496</v>
      </c>
      <c r="B586" s="54">
        <v>585</v>
      </c>
      <c r="C586" s="54" t="s">
        <v>51</v>
      </c>
      <c r="D586" s="54">
        <v>596</v>
      </c>
      <c r="E586" s="55" t="s">
        <v>268</v>
      </c>
      <c r="F586" s="54" t="s">
        <v>183</v>
      </c>
      <c r="G586" s="54" t="s">
        <v>307</v>
      </c>
      <c r="H586" s="54">
        <v>601633</v>
      </c>
      <c r="I586" s="54">
        <v>60</v>
      </c>
      <c r="J586" s="55" t="s">
        <v>354</v>
      </c>
      <c r="K586" s="56">
        <v>987</v>
      </c>
      <c r="L586" s="54">
        <v>12</v>
      </c>
      <c r="M586" s="57">
        <v>987</v>
      </c>
      <c r="N586" s="58" t="s">
        <v>135</v>
      </c>
      <c r="O586" s="54" t="s">
        <v>138</v>
      </c>
      <c r="P586" s="54" t="s">
        <v>139</v>
      </c>
      <c r="Q586" s="57">
        <v>7377.0288221310402</v>
      </c>
      <c r="R586" s="57">
        <v>0</v>
      </c>
      <c r="S586" s="57">
        <v>7370</v>
      </c>
      <c r="T586" s="57">
        <v>0</v>
      </c>
      <c r="U586" s="57">
        <v>0</v>
      </c>
      <c r="V586" s="57">
        <v>0</v>
      </c>
      <c r="W586" s="57">
        <v>0</v>
      </c>
      <c r="X586" s="57">
        <v>0</v>
      </c>
      <c r="Y586" s="57">
        <v>0</v>
      </c>
      <c r="Z586" s="57">
        <v>14747.02882213104</v>
      </c>
      <c r="AA586" s="57">
        <v>6788.6131622400017</v>
      </c>
      <c r="AB586" s="57">
        <v>0</v>
      </c>
      <c r="AC586" s="57">
        <v>0</v>
      </c>
      <c r="AD586" s="57">
        <v>6788.6131622400017</v>
      </c>
      <c r="AE586" s="36">
        <v>125.15173681290398</v>
      </c>
      <c r="AF586" s="36">
        <v>748.22230342436012</v>
      </c>
      <c r="AG586" s="36">
        <v>873.37404023726413</v>
      </c>
      <c r="AH586" s="36">
        <v>22409.016024608307</v>
      </c>
      <c r="AI586" s="36">
        <v>0</v>
      </c>
      <c r="AJ586" s="36">
        <v>93.714413285140381</v>
      </c>
      <c r="AK586" s="36">
        <v>22502.730437893446</v>
      </c>
    </row>
    <row r="587" spans="1:37" ht="15.75" customHeight="1" x14ac:dyDescent="0.3">
      <c r="A587" s="54" t="s">
        <v>496</v>
      </c>
      <c r="B587" s="54">
        <v>586</v>
      </c>
      <c r="C587" s="54" t="s">
        <v>51</v>
      </c>
      <c r="D587" s="54">
        <v>675</v>
      </c>
      <c r="E587" s="55" t="s">
        <v>553</v>
      </c>
      <c r="F587" s="54" t="s">
        <v>182</v>
      </c>
      <c r="G587" s="54" t="s">
        <v>307</v>
      </c>
      <c r="H587" s="54">
        <v>601600</v>
      </c>
      <c r="I587" s="54">
        <v>60</v>
      </c>
      <c r="J587" s="55" t="s">
        <v>309</v>
      </c>
      <c r="K587" s="56">
        <v>634</v>
      </c>
      <c r="L587" s="54">
        <v>12</v>
      </c>
      <c r="M587" s="57">
        <v>634</v>
      </c>
      <c r="N587" s="58" t="s">
        <v>554</v>
      </c>
      <c r="O587" s="54" t="s">
        <v>136</v>
      </c>
      <c r="P587" s="54" t="s">
        <v>154</v>
      </c>
      <c r="Q587" s="57">
        <v>0</v>
      </c>
      <c r="R587" s="57">
        <v>0</v>
      </c>
      <c r="S587" s="57">
        <v>0</v>
      </c>
      <c r="T587" s="57">
        <v>10962</v>
      </c>
      <c r="U587" s="57">
        <v>564.65049866270203</v>
      </c>
      <c r="V587" s="57">
        <v>0</v>
      </c>
      <c r="W587" s="57">
        <v>0</v>
      </c>
      <c r="X587" s="57">
        <v>0</v>
      </c>
      <c r="Y587" s="57">
        <v>0</v>
      </c>
      <c r="Z587" s="57">
        <v>11526.650498662702</v>
      </c>
      <c r="AA587" s="57">
        <v>0</v>
      </c>
      <c r="AB587" s="57">
        <v>0</v>
      </c>
      <c r="AC587" s="57">
        <v>0</v>
      </c>
      <c r="AD587" s="57">
        <v>0</v>
      </c>
      <c r="AE587" s="36">
        <v>80.391287881845102</v>
      </c>
      <c r="AF587" s="36">
        <v>480.6210135471573</v>
      </c>
      <c r="AG587" s="36">
        <v>561.01230142900238</v>
      </c>
      <c r="AH587" s="36">
        <v>12087.662800091704</v>
      </c>
      <c r="AI587" s="36">
        <v>0</v>
      </c>
      <c r="AJ587" s="36">
        <v>60.197505595520767</v>
      </c>
      <c r="AK587" s="36">
        <v>12147.860305687225</v>
      </c>
    </row>
    <row r="588" spans="1:37" ht="15.75" customHeight="1" x14ac:dyDescent="0.3">
      <c r="A588" s="54" t="s">
        <v>496</v>
      </c>
      <c r="B588" s="54">
        <v>587</v>
      </c>
      <c r="C588" s="54" t="s">
        <v>51</v>
      </c>
      <c r="D588" s="54">
        <v>676</v>
      </c>
      <c r="E588" s="55" t="s">
        <v>555</v>
      </c>
      <c r="F588" s="54" t="s">
        <v>182</v>
      </c>
      <c r="G588" s="54" t="s">
        <v>307</v>
      </c>
      <c r="H588" s="54">
        <v>601600</v>
      </c>
      <c r="I588" s="54">
        <v>60</v>
      </c>
      <c r="J588" s="55" t="s">
        <v>309</v>
      </c>
      <c r="K588" s="56">
        <v>634</v>
      </c>
      <c r="L588" s="54">
        <v>12</v>
      </c>
      <c r="M588" s="57">
        <v>634</v>
      </c>
      <c r="N588" s="58" t="s">
        <v>556</v>
      </c>
      <c r="O588" s="54" t="s">
        <v>136</v>
      </c>
      <c r="P588" s="54" t="s">
        <v>154</v>
      </c>
      <c r="Q588" s="57">
        <v>0</v>
      </c>
      <c r="R588" s="57">
        <v>0</v>
      </c>
      <c r="S588" s="57">
        <v>0</v>
      </c>
      <c r="T588" s="57">
        <v>10962</v>
      </c>
      <c r="U588" s="57">
        <v>564.65049866270203</v>
      </c>
      <c r="V588" s="57">
        <v>0</v>
      </c>
      <c r="W588" s="57">
        <v>0</v>
      </c>
      <c r="X588" s="57">
        <v>0</v>
      </c>
      <c r="Y588" s="57">
        <v>0</v>
      </c>
      <c r="Z588" s="57">
        <v>11526.650498662702</v>
      </c>
      <c r="AA588" s="57">
        <v>0</v>
      </c>
      <c r="AB588" s="57">
        <v>0</v>
      </c>
      <c r="AC588" s="57">
        <v>0</v>
      </c>
      <c r="AD588" s="57">
        <v>0</v>
      </c>
      <c r="AE588" s="36">
        <v>80.391287881845102</v>
      </c>
      <c r="AF588" s="36">
        <v>480.6210135471573</v>
      </c>
      <c r="AG588" s="36">
        <v>561.01230142900238</v>
      </c>
      <c r="AH588" s="36">
        <v>12087.662800091704</v>
      </c>
      <c r="AI588" s="36">
        <v>0</v>
      </c>
      <c r="AJ588" s="36">
        <v>60.197505595520767</v>
      </c>
      <c r="AK588" s="36">
        <v>12147.860305687225</v>
      </c>
    </row>
    <row r="589" spans="1:37" ht="15.75" customHeight="1" x14ac:dyDescent="0.3">
      <c r="A589" s="54" t="s">
        <v>496</v>
      </c>
      <c r="B589" s="54">
        <v>588</v>
      </c>
      <c r="C589" s="54" t="s">
        <v>51</v>
      </c>
      <c r="D589" s="54">
        <v>562</v>
      </c>
      <c r="E589" s="55" t="s">
        <v>557</v>
      </c>
      <c r="F589" s="54" t="s">
        <v>182</v>
      </c>
      <c r="G589" s="54" t="s">
        <v>558</v>
      </c>
      <c r="H589" s="54">
        <v>601776</v>
      </c>
      <c r="I589" s="54">
        <v>60</v>
      </c>
      <c r="J589" s="55" t="s">
        <v>559</v>
      </c>
      <c r="K589" s="56">
        <v>3650</v>
      </c>
      <c r="L589" s="54">
        <v>12</v>
      </c>
      <c r="M589" s="57">
        <v>3650</v>
      </c>
      <c r="N589" s="58" t="s">
        <v>560</v>
      </c>
      <c r="O589" s="54" t="s">
        <v>136</v>
      </c>
      <c r="P589" s="54" t="s">
        <v>154</v>
      </c>
      <c r="Q589" s="57">
        <v>0</v>
      </c>
      <c r="R589" s="57">
        <v>0</v>
      </c>
      <c r="S589" s="57">
        <v>0</v>
      </c>
      <c r="T589" s="57">
        <v>32845.953901345289</v>
      </c>
      <c r="U589" s="57">
        <v>3250.7481389887421</v>
      </c>
      <c r="V589" s="57">
        <v>0</v>
      </c>
      <c r="W589" s="57">
        <v>0</v>
      </c>
      <c r="X589" s="57">
        <v>0</v>
      </c>
      <c r="Y589" s="57">
        <v>0</v>
      </c>
      <c r="Z589" s="57">
        <v>36096.702040334028</v>
      </c>
      <c r="AA589" s="57">
        <v>0</v>
      </c>
      <c r="AB589" s="57">
        <v>0</v>
      </c>
      <c r="AC589" s="57">
        <v>0</v>
      </c>
      <c r="AD589" s="57">
        <v>0</v>
      </c>
      <c r="AE589" s="36">
        <v>462.82050594437635</v>
      </c>
      <c r="AF589" s="36">
        <v>2766.9821757841078</v>
      </c>
      <c r="AG589" s="36">
        <v>3229.802681728484</v>
      </c>
      <c r="AH589" s="36">
        <v>39326.504722062513</v>
      </c>
      <c r="AI589" s="36">
        <v>0</v>
      </c>
      <c r="AJ589" s="36">
        <v>346.56292653572683</v>
      </c>
      <c r="AK589" s="36">
        <v>39673.06764859824</v>
      </c>
    </row>
    <row r="590" spans="1:37" ht="15.75" customHeight="1" x14ac:dyDescent="0.3">
      <c r="A590" s="54" t="s">
        <v>496</v>
      </c>
      <c r="B590" s="54">
        <v>589</v>
      </c>
      <c r="C590" s="54" t="s">
        <v>51</v>
      </c>
      <c r="D590" s="54">
        <v>562</v>
      </c>
      <c r="E590" s="55" t="s">
        <v>557</v>
      </c>
      <c r="F590" s="54" t="s">
        <v>182</v>
      </c>
      <c r="G590" s="54" t="s">
        <v>558</v>
      </c>
      <c r="H590" s="54">
        <v>601040</v>
      </c>
      <c r="I590" s="54">
        <v>60</v>
      </c>
      <c r="J590" s="55" t="s">
        <v>561</v>
      </c>
      <c r="K590" s="56">
        <v>18650</v>
      </c>
      <c r="L590" s="54">
        <v>12</v>
      </c>
      <c r="M590" s="57">
        <v>18650</v>
      </c>
      <c r="N590" s="58" t="s">
        <v>560</v>
      </c>
      <c r="O590" s="54" t="s">
        <v>136</v>
      </c>
      <c r="P590" s="54" t="s">
        <v>154</v>
      </c>
      <c r="Q590" s="57">
        <v>0</v>
      </c>
      <c r="R590" s="57">
        <v>0</v>
      </c>
      <c r="S590" s="57">
        <v>0</v>
      </c>
      <c r="T590" s="57">
        <v>167829.32609865471</v>
      </c>
      <c r="U590" s="57">
        <v>16609.987066339738</v>
      </c>
      <c r="V590" s="57">
        <v>0</v>
      </c>
      <c r="W590" s="57">
        <v>0</v>
      </c>
      <c r="X590" s="57">
        <v>0</v>
      </c>
      <c r="Y590" s="57">
        <v>0</v>
      </c>
      <c r="Z590" s="57">
        <v>184439.31316499444</v>
      </c>
      <c r="AA590" s="57">
        <v>0</v>
      </c>
      <c r="AB590" s="57">
        <v>0</v>
      </c>
      <c r="AC590" s="57">
        <v>0</v>
      </c>
      <c r="AD590" s="57">
        <v>0</v>
      </c>
      <c r="AE590" s="36">
        <v>2364.8225851678408</v>
      </c>
      <c r="AF590" s="36">
        <v>14138.14180229414</v>
      </c>
      <c r="AG590" s="36">
        <v>16502.96438746198</v>
      </c>
      <c r="AH590" s="36">
        <v>200942.27755245642</v>
      </c>
      <c r="AI590" s="36">
        <v>0</v>
      </c>
      <c r="AJ590" s="36">
        <v>1770.7941314770701</v>
      </c>
      <c r="AK590" s="36">
        <v>202713.07168393349</v>
      </c>
    </row>
    <row r="591" spans="1:37" ht="15.75" customHeight="1" x14ac:dyDescent="0.3">
      <c r="A591" s="54" t="s">
        <v>496</v>
      </c>
      <c r="B591" s="54">
        <v>590</v>
      </c>
      <c r="C591" s="54" t="s">
        <v>48</v>
      </c>
      <c r="D591" s="54">
        <v>437</v>
      </c>
      <c r="E591" s="55" t="s">
        <v>75</v>
      </c>
      <c r="F591" s="54" t="s">
        <v>182</v>
      </c>
      <c r="G591" s="54" t="s">
        <v>307</v>
      </c>
      <c r="H591" s="54">
        <v>908000</v>
      </c>
      <c r="I591" s="54">
        <v>90</v>
      </c>
      <c r="J591" s="55" t="s">
        <v>562</v>
      </c>
      <c r="K591" s="56">
        <v>743</v>
      </c>
      <c r="L591" s="54">
        <v>12</v>
      </c>
      <c r="M591" s="57">
        <v>743</v>
      </c>
      <c r="N591" s="58" t="s">
        <v>135</v>
      </c>
      <c r="O591" s="54" t="s">
        <v>138</v>
      </c>
      <c r="P591" s="54" t="s">
        <v>142</v>
      </c>
      <c r="Q591" s="57">
        <v>8300.7604426785856</v>
      </c>
      <c r="R591" s="57">
        <v>0</v>
      </c>
      <c r="S591" s="57">
        <v>1754.701320452449</v>
      </c>
      <c r="T591" s="57">
        <v>0</v>
      </c>
      <c r="U591" s="57">
        <v>0</v>
      </c>
      <c r="V591" s="57">
        <v>0</v>
      </c>
      <c r="W591" s="57">
        <v>0</v>
      </c>
      <c r="X591" s="57">
        <v>0</v>
      </c>
      <c r="Y591" s="57">
        <v>0</v>
      </c>
      <c r="Z591" s="57">
        <v>10055.461763131034</v>
      </c>
      <c r="AA591" s="57">
        <v>0</v>
      </c>
      <c r="AB591" s="57">
        <v>5110.3744473600009</v>
      </c>
      <c r="AC591" s="57">
        <v>0</v>
      </c>
      <c r="AD591" s="57">
        <v>5110.3744473600009</v>
      </c>
      <c r="AE591" s="36">
        <v>94.212502990868956</v>
      </c>
      <c r="AF591" s="36">
        <v>563.25144016646357</v>
      </c>
      <c r="AG591" s="36">
        <v>657.46394315733255</v>
      </c>
      <c r="AH591" s="36">
        <v>15823.300153648366</v>
      </c>
      <c r="AI591" s="36">
        <v>0</v>
      </c>
      <c r="AJ591" s="36">
        <v>70.546919018094528</v>
      </c>
      <c r="AK591" s="36">
        <v>15893.84707266646</v>
      </c>
    </row>
    <row r="592" spans="1:37" ht="15.75" customHeight="1" x14ac:dyDescent="0.3">
      <c r="A592" s="54" t="s">
        <v>496</v>
      </c>
      <c r="B592" s="54">
        <v>591</v>
      </c>
      <c r="C592" s="54" t="s">
        <v>47</v>
      </c>
      <c r="D592" s="54">
        <v>503</v>
      </c>
      <c r="E592" s="55" t="s">
        <v>273</v>
      </c>
      <c r="F592" s="54" t="s">
        <v>183</v>
      </c>
      <c r="G592" s="54" t="s">
        <v>335</v>
      </c>
      <c r="H592" s="54">
        <v>705500</v>
      </c>
      <c r="I592" s="54">
        <v>72</v>
      </c>
      <c r="J592" s="55" t="s">
        <v>334</v>
      </c>
      <c r="K592" s="56">
        <v>2902</v>
      </c>
      <c r="L592" s="54">
        <v>12</v>
      </c>
      <c r="M592" s="57">
        <v>2902</v>
      </c>
      <c r="N592" s="58" t="s">
        <v>135</v>
      </c>
      <c r="O592" s="54" t="s">
        <v>138</v>
      </c>
      <c r="P592" s="54" t="s">
        <v>142</v>
      </c>
      <c r="Q592" s="57">
        <v>21690.109059599068</v>
      </c>
      <c r="R592" s="57">
        <v>0</v>
      </c>
      <c r="S592" s="57">
        <v>4822.574852085716</v>
      </c>
      <c r="T592" s="57">
        <v>0</v>
      </c>
      <c r="U592" s="57">
        <v>0</v>
      </c>
      <c r="V592" s="57">
        <v>1207.6637000944663</v>
      </c>
      <c r="W592" s="57">
        <v>3397.9068264306666</v>
      </c>
      <c r="X592" s="57">
        <v>509.81804454830211</v>
      </c>
      <c r="Y592" s="57">
        <v>5115.3885710734348</v>
      </c>
      <c r="Z592" s="57">
        <v>31628.07248275822</v>
      </c>
      <c r="AA592" s="57">
        <v>0</v>
      </c>
      <c r="AB592" s="57">
        <v>19960.035863040004</v>
      </c>
      <c r="AC592" s="57">
        <v>0</v>
      </c>
      <c r="AD592" s="57">
        <v>19960.035863040004</v>
      </c>
      <c r="AE592" s="36">
        <v>367.974002260433</v>
      </c>
      <c r="AF592" s="36">
        <v>2199.9403490754744</v>
      </c>
      <c r="AG592" s="36">
        <v>2567.9143513359072</v>
      </c>
      <c r="AH592" s="36">
        <v>54156.022697134133</v>
      </c>
      <c r="AI592" s="36">
        <v>0</v>
      </c>
      <c r="AJ592" s="36">
        <v>275.54126378265187</v>
      </c>
      <c r="AK592" s="36">
        <v>54431.563960916785</v>
      </c>
    </row>
    <row r="593" spans="1:37" ht="15.75" customHeight="1" x14ac:dyDescent="0.3">
      <c r="A593" s="54" t="s">
        <v>496</v>
      </c>
      <c r="B593" s="54">
        <v>592</v>
      </c>
      <c r="C593" s="54" t="s">
        <v>47</v>
      </c>
      <c r="D593" s="54">
        <v>503</v>
      </c>
      <c r="E593" s="55" t="s">
        <v>273</v>
      </c>
      <c r="F593" s="54" t="s">
        <v>183</v>
      </c>
      <c r="G593" s="54" t="s">
        <v>335</v>
      </c>
      <c r="H593" s="54">
        <v>706000</v>
      </c>
      <c r="I593" s="54">
        <v>72</v>
      </c>
      <c r="J593" s="55" t="s">
        <v>536</v>
      </c>
      <c r="K593" s="56">
        <v>3208</v>
      </c>
      <c r="L593" s="54">
        <v>12</v>
      </c>
      <c r="M593" s="57">
        <v>3208</v>
      </c>
      <c r="N593" s="58" t="s">
        <v>135</v>
      </c>
      <c r="O593" s="54" t="s">
        <v>138</v>
      </c>
      <c r="P593" s="54" t="s">
        <v>142</v>
      </c>
      <c r="Q593" s="57">
        <v>23977.212220259757</v>
      </c>
      <c r="R593" s="57">
        <v>0</v>
      </c>
      <c r="S593" s="57">
        <v>5331.088947446925</v>
      </c>
      <c r="T593" s="57">
        <v>0</v>
      </c>
      <c r="U593" s="57">
        <v>0</v>
      </c>
      <c r="V593" s="57">
        <v>1335.0052205041516</v>
      </c>
      <c r="W593" s="57">
        <v>3756.1974842141899</v>
      </c>
      <c r="X593" s="57">
        <v>563.57556406304388</v>
      </c>
      <c r="Y593" s="57">
        <v>5654.778268781386</v>
      </c>
      <c r="Z593" s="57">
        <v>34963.079436488071</v>
      </c>
      <c r="AA593" s="57">
        <v>0</v>
      </c>
      <c r="AB593" s="57">
        <v>22064.712284160007</v>
      </c>
      <c r="AC593" s="57">
        <v>0</v>
      </c>
      <c r="AD593" s="57">
        <v>22064.712284160007</v>
      </c>
      <c r="AE593" s="36">
        <v>406.77484467659167</v>
      </c>
      <c r="AF593" s="36">
        <v>2431.9120054562791</v>
      </c>
      <c r="AG593" s="36">
        <v>2838.6868501328709</v>
      </c>
      <c r="AH593" s="36">
        <v>59866.47857078095</v>
      </c>
      <c r="AI593" s="36">
        <v>0</v>
      </c>
      <c r="AJ593" s="36">
        <v>304.59558036345527</v>
      </c>
      <c r="AK593" s="36">
        <v>60171.074151144407</v>
      </c>
    </row>
    <row r="594" spans="1:37" ht="15.75" customHeight="1" x14ac:dyDescent="0.3">
      <c r="A594" s="54" t="s">
        <v>496</v>
      </c>
      <c r="B594" s="54">
        <v>593</v>
      </c>
      <c r="C594" s="54" t="s">
        <v>46</v>
      </c>
      <c r="D594" s="54">
        <v>519</v>
      </c>
      <c r="E594" s="55" t="s">
        <v>563</v>
      </c>
      <c r="F594" s="54" t="s">
        <v>182</v>
      </c>
      <c r="G594" s="54" t="s">
        <v>307</v>
      </c>
      <c r="H594" s="54">
        <v>503500</v>
      </c>
      <c r="I594" s="54">
        <v>50</v>
      </c>
      <c r="J594" s="55" t="s">
        <v>564</v>
      </c>
      <c r="K594" s="56">
        <v>800</v>
      </c>
      <c r="L594" s="54">
        <v>12</v>
      </c>
      <c r="M594" s="57">
        <v>800</v>
      </c>
      <c r="N594" s="58" t="s">
        <v>565</v>
      </c>
      <c r="O594" s="54" t="s">
        <v>136</v>
      </c>
      <c r="P594" s="54" t="s">
        <v>154</v>
      </c>
      <c r="Q594" s="57">
        <v>0</v>
      </c>
      <c r="R594" s="57">
        <v>0</v>
      </c>
      <c r="S594" s="57">
        <v>13400</v>
      </c>
      <c r="T594" s="57">
        <v>109679.22</v>
      </c>
      <c r="U594" s="57">
        <v>712.49274279205304</v>
      </c>
      <c r="V594" s="57">
        <v>0</v>
      </c>
      <c r="W594" s="57">
        <v>0</v>
      </c>
      <c r="X594" s="57">
        <v>0</v>
      </c>
      <c r="Y594" s="57">
        <v>0</v>
      </c>
      <c r="Z594" s="57">
        <v>123791.71274279205</v>
      </c>
      <c r="AA594" s="57">
        <v>0</v>
      </c>
      <c r="AB594" s="57">
        <v>0</v>
      </c>
      <c r="AC594" s="57">
        <v>0</v>
      </c>
      <c r="AD594" s="57">
        <v>0</v>
      </c>
      <c r="AE594" s="36">
        <v>101.44011089191812</v>
      </c>
      <c r="AF594" s="36">
        <v>606.46184674720166</v>
      </c>
      <c r="AG594" s="36">
        <v>707.90195763911981</v>
      </c>
      <c r="AH594" s="36">
        <v>124499.61470043116</v>
      </c>
      <c r="AI594" s="36">
        <v>0</v>
      </c>
      <c r="AJ594" s="36">
        <v>75.958997596871626</v>
      </c>
      <c r="AK594" s="36">
        <v>124575.57369802803</v>
      </c>
    </row>
    <row r="595" spans="1:37" ht="15.75" customHeight="1" x14ac:dyDescent="0.3">
      <c r="A595" s="54" t="s">
        <v>496</v>
      </c>
      <c r="B595" s="54">
        <v>594</v>
      </c>
      <c r="C595" s="54" t="s">
        <v>520</v>
      </c>
      <c r="D595" s="54">
        <v>567</v>
      </c>
      <c r="E595" s="55" t="s">
        <v>566</v>
      </c>
      <c r="F595" s="54" t="s">
        <v>182</v>
      </c>
      <c r="G595" s="54" t="s">
        <v>558</v>
      </c>
      <c r="H595" s="54" t="s">
        <v>567</v>
      </c>
      <c r="I595" s="54">
        <v>30</v>
      </c>
      <c r="J595" s="55" t="s">
        <v>520</v>
      </c>
      <c r="K595" s="56">
        <v>19140</v>
      </c>
      <c r="L595" s="54">
        <v>12</v>
      </c>
      <c r="M595" s="57">
        <v>19140</v>
      </c>
      <c r="N595" s="58" t="s">
        <v>135</v>
      </c>
      <c r="O595" s="54" t="s">
        <v>136</v>
      </c>
      <c r="P595" s="54" t="s">
        <v>154</v>
      </c>
      <c r="Q595" s="57">
        <v>0</v>
      </c>
      <c r="R595" s="57">
        <v>0</v>
      </c>
      <c r="S595" s="57">
        <v>69000</v>
      </c>
      <c r="T595" s="57">
        <v>0</v>
      </c>
      <c r="U595" s="57">
        <v>17046.388871299871</v>
      </c>
      <c r="V595" s="57">
        <v>0</v>
      </c>
      <c r="W595" s="57">
        <v>0</v>
      </c>
      <c r="X595" s="57">
        <v>0</v>
      </c>
      <c r="Y595" s="57">
        <v>0</v>
      </c>
      <c r="Z595" s="57">
        <v>86046.388871299874</v>
      </c>
      <c r="AA595" s="57">
        <v>0</v>
      </c>
      <c r="AB595" s="57">
        <v>0</v>
      </c>
      <c r="AC595" s="57">
        <v>0</v>
      </c>
      <c r="AD595" s="57">
        <v>0</v>
      </c>
      <c r="AE595" s="36">
        <v>2426.9546530891407</v>
      </c>
      <c r="AF595" s="36">
        <v>14509.599683426801</v>
      </c>
      <c r="AG595" s="36">
        <v>16936.554336515943</v>
      </c>
      <c r="AH595" s="36">
        <v>102982.94320781581</v>
      </c>
      <c r="AI595" s="36">
        <v>0</v>
      </c>
      <c r="AJ595" s="36">
        <v>1817.3190175051539</v>
      </c>
      <c r="AK595" s="36">
        <v>104800.26222532097</v>
      </c>
    </row>
    <row r="596" spans="1:37" ht="15.75" customHeight="1" x14ac:dyDescent="0.3">
      <c r="A596" s="54" t="s">
        <v>496</v>
      </c>
      <c r="B596" s="54">
        <v>595</v>
      </c>
      <c r="C596" s="54" t="s">
        <v>520</v>
      </c>
      <c r="D596" s="54">
        <v>577</v>
      </c>
      <c r="E596" s="55" t="s">
        <v>568</v>
      </c>
      <c r="F596" s="54" t="s">
        <v>182</v>
      </c>
      <c r="G596" s="54" t="s">
        <v>558</v>
      </c>
      <c r="H596" s="54" t="s">
        <v>569</v>
      </c>
      <c r="I596" s="54">
        <v>30</v>
      </c>
      <c r="J596" s="55">
        <v>0</v>
      </c>
      <c r="K596" s="56">
        <v>10536</v>
      </c>
      <c r="L596" s="54">
        <v>12</v>
      </c>
      <c r="M596" s="57">
        <v>10536</v>
      </c>
      <c r="N596" s="58" t="s">
        <v>135</v>
      </c>
      <c r="O596" s="54" t="s">
        <v>138</v>
      </c>
      <c r="P596" s="54" t="s">
        <v>139</v>
      </c>
      <c r="Q596" s="57">
        <v>117707.68778473967</v>
      </c>
      <c r="R596" s="57">
        <v>0</v>
      </c>
      <c r="S596" s="57">
        <v>35500</v>
      </c>
      <c r="T596" s="57">
        <v>0</v>
      </c>
      <c r="U596" s="57">
        <v>0</v>
      </c>
      <c r="V596" s="57">
        <v>0</v>
      </c>
      <c r="W596" s="57">
        <v>0</v>
      </c>
      <c r="X596" s="57">
        <v>0</v>
      </c>
      <c r="Y596" s="57">
        <v>0</v>
      </c>
      <c r="Z596" s="57">
        <v>153207.68778473965</v>
      </c>
      <c r="AA596" s="57">
        <v>72466.897950720013</v>
      </c>
      <c r="AB596" s="57">
        <v>0</v>
      </c>
      <c r="AC596" s="57">
        <v>0</v>
      </c>
      <c r="AD596" s="57">
        <v>72466.897950720013</v>
      </c>
      <c r="AE596" s="36">
        <v>1335.9662604465616</v>
      </c>
      <c r="AF596" s="36">
        <v>7987.1025216606467</v>
      </c>
      <c r="AG596" s="36">
        <v>9323.0687821072079</v>
      </c>
      <c r="AH596" s="36">
        <v>234997.65451756687</v>
      </c>
      <c r="AI596" s="36">
        <v>0</v>
      </c>
      <c r="AJ596" s="36">
        <v>1000.3799983507995</v>
      </c>
      <c r="AK596" s="36">
        <v>235998.03451591768</v>
      </c>
    </row>
    <row r="597" spans="1:37" ht="15.75" customHeight="1" x14ac:dyDescent="0.3">
      <c r="A597" s="54" t="s">
        <v>496</v>
      </c>
      <c r="B597" s="54">
        <v>596</v>
      </c>
      <c r="C597" s="54" t="s">
        <v>520</v>
      </c>
      <c r="D597" s="54">
        <v>572</v>
      </c>
      <c r="E597" s="55" t="s">
        <v>570</v>
      </c>
      <c r="F597" s="54" t="s">
        <v>182</v>
      </c>
      <c r="G597" s="54" t="s">
        <v>558</v>
      </c>
      <c r="H597" s="54" t="s">
        <v>571</v>
      </c>
      <c r="I597" s="54">
        <v>30</v>
      </c>
      <c r="J597" s="55">
        <v>0</v>
      </c>
      <c r="K597" s="56">
        <v>16044</v>
      </c>
      <c r="L597" s="54">
        <v>12</v>
      </c>
      <c r="M597" s="57">
        <v>16044</v>
      </c>
      <c r="N597" s="58" t="s">
        <v>135</v>
      </c>
      <c r="O597" s="54" t="s">
        <v>138</v>
      </c>
      <c r="P597" s="54" t="s">
        <v>139</v>
      </c>
      <c r="Q597" s="57">
        <v>179242.80019156827</v>
      </c>
      <c r="R597" s="57">
        <v>0</v>
      </c>
      <c r="S597" s="57">
        <v>59290</v>
      </c>
      <c r="T597" s="57">
        <v>0</v>
      </c>
      <c r="U597" s="57">
        <v>0</v>
      </c>
      <c r="V597" s="57">
        <v>0</v>
      </c>
      <c r="W597" s="57">
        <v>0</v>
      </c>
      <c r="X597" s="57">
        <v>0</v>
      </c>
      <c r="Y597" s="57">
        <v>0</v>
      </c>
      <c r="Z597" s="57">
        <v>238532.80019156827</v>
      </c>
      <c r="AA597" s="57">
        <v>110351.07353088002</v>
      </c>
      <c r="AB597" s="57">
        <v>0</v>
      </c>
      <c r="AC597" s="57">
        <v>0</v>
      </c>
      <c r="AD597" s="57">
        <v>110351.07353088002</v>
      </c>
      <c r="AE597" s="36">
        <v>2034.3814239374178</v>
      </c>
      <c r="AF597" s="36">
        <v>12162.59233651513</v>
      </c>
      <c r="AG597" s="36">
        <v>14196.973760452547</v>
      </c>
      <c r="AH597" s="36">
        <v>363080.84748290083</v>
      </c>
      <c r="AI597" s="36">
        <v>0</v>
      </c>
      <c r="AJ597" s="36">
        <v>1523.3576968052605</v>
      </c>
      <c r="AK597" s="36">
        <v>364604.2051797061</v>
      </c>
    </row>
    <row r="598" spans="1:37" ht="15.75" customHeight="1" x14ac:dyDescent="0.3">
      <c r="A598" s="54" t="s">
        <v>496</v>
      </c>
      <c r="B598" s="54">
        <v>597</v>
      </c>
      <c r="C598" s="54" t="s">
        <v>520</v>
      </c>
      <c r="D598" s="54">
        <v>558</v>
      </c>
      <c r="E598" s="55" t="s">
        <v>572</v>
      </c>
      <c r="F598" s="54" t="s">
        <v>182</v>
      </c>
      <c r="G598" s="54" t="s">
        <v>558</v>
      </c>
      <c r="H598" s="54" t="s">
        <v>573</v>
      </c>
      <c r="I598" s="54">
        <v>30</v>
      </c>
      <c r="J598" s="55" t="s">
        <v>520</v>
      </c>
      <c r="K598" s="56">
        <v>11068</v>
      </c>
      <c r="L598" s="54">
        <v>12</v>
      </c>
      <c r="M598" s="57">
        <v>11068</v>
      </c>
      <c r="N598" s="58" t="s">
        <v>135</v>
      </c>
      <c r="O598" s="54" t="s">
        <v>136</v>
      </c>
      <c r="P598" s="54" t="s">
        <v>154</v>
      </c>
      <c r="Q598" s="57">
        <v>0</v>
      </c>
      <c r="R598" s="57">
        <v>0</v>
      </c>
      <c r="S598" s="57">
        <v>32070</v>
      </c>
      <c r="T598" s="57">
        <v>0</v>
      </c>
      <c r="U598" s="57">
        <v>0</v>
      </c>
      <c r="V598" s="57">
        <v>0</v>
      </c>
      <c r="W598" s="57">
        <v>0</v>
      </c>
      <c r="X598" s="57">
        <v>0</v>
      </c>
      <c r="Y598" s="57">
        <v>0</v>
      </c>
      <c r="Z598" s="57">
        <v>32070</v>
      </c>
      <c r="AA598" s="57">
        <v>0</v>
      </c>
      <c r="AB598" s="57">
        <v>0</v>
      </c>
      <c r="AC598" s="57">
        <v>0</v>
      </c>
      <c r="AD598" s="57">
        <v>0</v>
      </c>
      <c r="AE598" s="36">
        <v>0</v>
      </c>
      <c r="AF598" s="36">
        <v>0</v>
      </c>
      <c r="AG598" s="36">
        <v>0</v>
      </c>
      <c r="AH598" s="36">
        <v>32070</v>
      </c>
      <c r="AI598" s="36">
        <v>0</v>
      </c>
      <c r="AJ598" s="36">
        <v>0</v>
      </c>
      <c r="AK598" s="36">
        <v>32070</v>
      </c>
    </row>
    <row r="599" spans="1:37" ht="15.75" customHeight="1" x14ac:dyDescent="0.3">
      <c r="A599" s="54" t="s">
        <v>496</v>
      </c>
      <c r="B599" s="54">
        <v>598</v>
      </c>
      <c r="C599" s="54" t="s">
        <v>45</v>
      </c>
      <c r="D599" s="54">
        <v>439</v>
      </c>
      <c r="E599" s="55" t="s">
        <v>398</v>
      </c>
      <c r="F599" s="54" t="s">
        <v>182</v>
      </c>
      <c r="G599" s="54" t="s">
        <v>307</v>
      </c>
      <c r="H599" s="54" t="s">
        <v>399</v>
      </c>
      <c r="I599" s="54">
        <v>25</v>
      </c>
      <c r="J599" s="55" t="s">
        <v>400</v>
      </c>
      <c r="K599" s="56">
        <v>2548</v>
      </c>
      <c r="L599" s="54">
        <v>12</v>
      </c>
      <c r="M599" s="57">
        <v>2548</v>
      </c>
      <c r="N599" s="58" t="s">
        <v>135</v>
      </c>
      <c r="O599" s="54" t="s">
        <v>138</v>
      </c>
      <c r="P599" s="54" t="s">
        <v>142</v>
      </c>
      <c r="Q599" s="57">
        <v>28466.134061837194</v>
      </c>
      <c r="R599" s="57">
        <v>0</v>
      </c>
      <c r="S599" s="57">
        <v>6740.6934082331263</v>
      </c>
      <c r="T599" s="57">
        <v>0</v>
      </c>
      <c r="U599" s="57">
        <v>0</v>
      </c>
      <c r="V599" s="57">
        <v>0</v>
      </c>
      <c r="W599" s="57">
        <v>0</v>
      </c>
      <c r="X599" s="57">
        <v>0</v>
      </c>
      <c r="Y599" s="57">
        <v>0</v>
      </c>
      <c r="Z599" s="57">
        <v>35206.827470070319</v>
      </c>
      <c r="AA599" s="57">
        <v>0</v>
      </c>
      <c r="AB599" s="57">
        <v>17525.214120960005</v>
      </c>
      <c r="AC599" s="57">
        <v>0</v>
      </c>
      <c r="AD599" s="57">
        <v>17525.214120960005</v>
      </c>
      <c r="AE599" s="36">
        <v>323.08675319075917</v>
      </c>
      <c r="AF599" s="36">
        <v>1931.5809818898374</v>
      </c>
      <c r="AG599" s="36">
        <v>2254.6677350805967</v>
      </c>
      <c r="AH599" s="36">
        <v>54986.709326110926</v>
      </c>
      <c r="AI599" s="36">
        <v>0</v>
      </c>
      <c r="AJ599" s="36">
        <v>241.92940734603613</v>
      </c>
      <c r="AK599" s="36">
        <v>55228.638733456959</v>
      </c>
    </row>
    <row r="600" spans="1:37" ht="15.75" customHeight="1" x14ac:dyDescent="0.3">
      <c r="A600" s="54" t="s">
        <v>496</v>
      </c>
      <c r="B600" s="54">
        <v>599</v>
      </c>
      <c r="C600" s="54" t="s">
        <v>45</v>
      </c>
      <c r="D600" s="54">
        <v>527</v>
      </c>
      <c r="E600" s="55" t="s">
        <v>279</v>
      </c>
      <c r="F600" s="54" t="s">
        <v>182</v>
      </c>
      <c r="G600" s="54" t="s">
        <v>307</v>
      </c>
      <c r="H600" s="54" t="s">
        <v>456</v>
      </c>
      <c r="I600" s="54">
        <v>25</v>
      </c>
      <c r="J600" s="55" t="s">
        <v>457</v>
      </c>
      <c r="K600" s="56">
        <v>684</v>
      </c>
      <c r="L600" s="54">
        <v>12</v>
      </c>
      <c r="M600" s="57">
        <v>684</v>
      </c>
      <c r="N600" s="58" t="s">
        <v>166</v>
      </c>
      <c r="O600" s="54" t="s">
        <v>136</v>
      </c>
      <c r="P600" s="54" t="s">
        <v>154</v>
      </c>
      <c r="Q600" s="57">
        <v>0</v>
      </c>
      <c r="R600" s="57">
        <v>0</v>
      </c>
      <c r="S600" s="57">
        <v>0</v>
      </c>
      <c r="T600" s="57">
        <v>10665.829218100285</v>
      </c>
      <c r="U600" s="57">
        <v>609.1812950872054</v>
      </c>
      <c r="V600" s="57">
        <v>0</v>
      </c>
      <c r="W600" s="57">
        <v>421.5228834870075</v>
      </c>
      <c r="X600" s="57">
        <v>0</v>
      </c>
      <c r="Y600" s="57">
        <v>421.5228834870075</v>
      </c>
      <c r="Z600" s="57">
        <v>11696.533396674498</v>
      </c>
      <c r="AA600" s="57">
        <v>0</v>
      </c>
      <c r="AB600" s="57">
        <v>0</v>
      </c>
      <c r="AC600" s="57">
        <v>0</v>
      </c>
      <c r="AD600" s="57">
        <v>0</v>
      </c>
      <c r="AE600" s="36">
        <v>86.731294812590008</v>
      </c>
      <c r="AF600" s="36">
        <v>518.52487896885748</v>
      </c>
      <c r="AG600" s="36">
        <v>605.2561737814475</v>
      </c>
      <c r="AH600" s="36">
        <v>12301.789570455945</v>
      </c>
      <c r="AI600" s="36">
        <v>0</v>
      </c>
      <c r="AJ600" s="36">
        <v>64.944942945325238</v>
      </c>
      <c r="AK600" s="36">
        <v>12366.73451340127</v>
      </c>
    </row>
    <row r="601" spans="1:37" ht="15.75" customHeight="1" x14ac:dyDescent="0.3">
      <c r="A601" s="54" t="s">
        <v>496</v>
      </c>
      <c r="B601" s="54">
        <v>600</v>
      </c>
      <c r="C601" s="54" t="s">
        <v>45</v>
      </c>
      <c r="D601" s="54">
        <v>527</v>
      </c>
      <c r="E601" s="55" t="s">
        <v>279</v>
      </c>
      <c r="F601" s="54" t="s">
        <v>182</v>
      </c>
      <c r="G601" s="54" t="s">
        <v>316</v>
      </c>
      <c r="H601" s="54" t="s">
        <v>456</v>
      </c>
      <c r="I601" s="54">
        <v>25</v>
      </c>
      <c r="J601" s="55" t="s">
        <v>457</v>
      </c>
      <c r="K601" s="56">
        <v>5281</v>
      </c>
      <c r="L601" s="54">
        <v>12</v>
      </c>
      <c r="M601" s="57">
        <v>5281</v>
      </c>
      <c r="N601" s="58" t="s">
        <v>166</v>
      </c>
      <c r="O601" s="54" t="s">
        <v>136</v>
      </c>
      <c r="P601" s="54" t="s">
        <v>154</v>
      </c>
      <c r="Q601" s="57">
        <v>0</v>
      </c>
      <c r="R601" s="57">
        <v>0</v>
      </c>
      <c r="S601" s="57">
        <v>0</v>
      </c>
      <c r="T601" s="57">
        <v>82348.310088870785</v>
      </c>
      <c r="U601" s="57">
        <v>4703.3427183560407</v>
      </c>
      <c r="V601" s="57">
        <v>0</v>
      </c>
      <c r="W601" s="57">
        <v>3254.4771165129928</v>
      </c>
      <c r="X601" s="57">
        <v>0</v>
      </c>
      <c r="Y601" s="57">
        <v>3254.4771165129928</v>
      </c>
      <c r="Z601" s="57">
        <v>90306.12992373982</v>
      </c>
      <c r="AA601" s="57">
        <v>0</v>
      </c>
      <c r="AB601" s="57">
        <v>0</v>
      </c>
      <c r="AC601" s="57">
        <v>0</v>
      </c>
      <c r="AD601" s="57">
        <v>0</v>
      </c>
      <c r="AE601" s="36">
        <v>669.6315320252744</v>
      </c>
      <c r="AF601" s="36">
        <v>4003.4062658399657</v>
      </c>
      <c r="AG601" s="36">
        <v>4673.0377978652405</v>
      </c>
      <c r="AH601" s="36">
        <v>94979.167721605059</v>
      </c>
      <c r="AI601" s="36">
        <v>0</v>
      </c>
      <c r="AJ601" s="36">
        <v>501.42433288634885</v>
      </c>
      <c r="AK601" s="36">
        <v>95480.592054491412</v>
      </c>
    </row>
    <row r="602" spans="1:37" ht="15.75" customHeight="1" x14ac:dyDescent="0.3">
      <c r="A602" s="54" t="s">
        <v>496</v>
      </c>
      <c r="B602" s="54">
        <v>601</v>
      </c>
      <c r="C602" s="54" t="s">
        <v>44</v>
      </c>
      <c r="D602" s="54" t="s">
        <v>574</v>
      </c>
      <c r="E602" s="55" t="s">
        <v>509</v>
      </c>
      <c r="F602" s="54" t="s">
        <v>182</v>
      </c>
      <c r="G602" s="54" t="s">
        <v>135</v>
      </c>
      <c r="H602" s="54" t="s">
        <v>510</v>
      </c>
      <c r="I602" s="54">
        <v>78</v>
      </c>
      <c r="J602" s="55" t="s">
        <v>575</v>
      </c>
      <c r="K602" s="56">
        <v>0</v>
      </c>
      <c r="L602" s="54">
        <v>3</v>
      </c>
      <c r="M602" s="57">
        <v>0</v>
      </c>
      <c r="N602" s="58" t="s">
        <v>135</v>
      </c>
      <c r="O602" s="54" t="s">
        <v>136</v>
      </c>
      <c r="P602" s="54" t="s">
        <v>154</v>
      </c>
      <c r="Q602" s="57">
        <v>0</v>
      </c>
      <c r="R602" s="57">
        <v>0</v>
      </c>
      <c r="S602" s="57">
        <v>21750</v>
      </c>
      <c r="T602" s="57">
        <v>0</v>
      </c>
      <c r="U602" s="57">
        <v>0</v>
      </c>
      <c r="V602" s="57">
        <v>0</v>
      </c>
      <c r="W602" s="57">
        <v>0</v>
      </c>
      <c r="X602" s="57">
        <v>0</v>
      </c>
      <c r="Y602" s="57">
        <v>0</v>
      </c>
      <c r="Z602" s="57">
        <v>21750</v>
      </c>
      <c r="AA602" s="57">
        <v>0</v>
      </c>
      <c r="AB602" s="57">
        <v>0</v>
      </c>
      <c r="AC602" s="57">
        <v>0</v>
      </c>
      <c r="AD602" s="57">
        <v>0</v>
      </c>
      <c r="AE602" s="36">
        <v>0</v>
      </c>
      <c r="AF602" s="36">
        <v>0</v>
      </c>
      <c r="AG602" s="36">
        <v>0</v>
      </c>
      <c r="AH602" s="36">
        <v>21750</v>
      </c>
      <c r="AI602" s="36">
        <v>0</v>
      </c>
      <c r="AJ602" s="36">
        <v>0</v>
      </c>
      <c r="AK602" s="36">
        <v>21750</v>
      </c>
    </row>
    <row r="603" spans="1:37" ht="15.75" customHeight="1" x14ac:dyDescent="0.3">
      <c r="A603" s="54" t="s">
        <v>496</v>
      </c>
      <c r="B603" s="54">
        <v>602</v>
      </c>
      <c r="C603" s="54" t="s">
        <v>187</v>
      </c>
      <c r="D603" s="54">
        <v>503</v>
      </c>
      <c r="E603" s="55" t="s">
        <v>273</v>
      </c>
      <c r="F603" s="54" t="s">
        <v>182</v>
      </c>
      <c r="G603" s="54" t="s">
        <v>307</v>
      </c>
      <c r="H603" s="54">
        <v>902575</v>
      </c>
      <c r="I603" s="54">
        <v>78</v>
      </c>
      <c r="J603" s="55" t="s">
        <v>318</v>
      </c>
      <c r="K603" s="56">
        <v>1284</v>
      </c>
      <c r="L603" s="54">
        <v>3</v>
      </c>
      <c r="M603" s="57">
        <v>321</v>
      </c>
      <c r="N603" s="58" t="s">
        <v>135</v>
      </c>
      <c r="O603" s="54" t="s">
        <v>138</v>
      </c>
      <c r="P603" s="54" t="s">
        <v>142</v>
      </c>
      <c r="Q603" s="57">
        <v>3586.1966380885947</v>
      </c>
      <c r="R603" s="57">
        <v>0</v>
      </c>
      <c r="S603" s="57">
        <v>533.44125689852342</v>
      </c>
      <c r="T603" s="57">
        <v>0</v>
      </c>
      <c r="U603" s="57">
        <v>0</v>
      </c>
      <c r="V603" s="57">
        <v>133.58375180231693</v>
      </c>
      <c r="W603" s="57">
        <v>375.85392532193111</v>
      </c>
      <c r="X603" s="57">
        <v>56.39269203997415</v>
      </c>
      <c r="Y603" s="57">
        <v>565.83036916422213</v>
      </c>
      <c r="Z603" s="57">
        <v>4685.46826415134</v>
      </c>
      <c r="AA603" s="57">
        <v>0</v>
      </c>
      <c r="AB603" s="57">
        <v>2207.8468339200003</v>
      </c>
      <c r="AC603" s="57">
        <v>0</v>
      </c>
      <c r="AD603" s="57">
        <v>2207.8468339200003</v>
      </c>
      <c r="AE603" s="36">
        <v>40.702844495382145</v>
      </c>
      <c r="AF603" s="36">
        <v>-6934.0179425667229</v>
      </c>
      <c r="AG603" s="36">
        <v>-6893.3150980713408</v>
      </c>
      <c r="AH603" s="36">
        <v>0</v>
      </c>
      <c r="AI603" s="36">
        <v>0</v>
      </c>
      <c r="AJ603" s="36">
        <v>0</v>
      </c>
      <c r="AK603" s="36">
        <v>0</v>
      </c>
    </row>
    <row r="604" spans="1:37" ht="15.75" customHeight="1" x14ac:dyDescent="0.3">
      <c r="A604" s="54" t="s">
        <v>496</v>
      </c>
      <c r="B604" s="54">
        <v>603</v>
      </c>
      <c r="C604" s="54" t="s">
        <v>187</v>
      </c>
      <c r="D604" s="54">
        <v>503</v>
      </c>
      <c r="E604" s="55" t="s">
        <v>273</v>
      </c>
      <c r="F604" s="54" t="s">
        <v>182</v>
      </c>
      <c r="G604" s="54" t="s">
        <v>316</v>
      </c>
      <c r="H604" s="54">
        <v>902575</v>
      </c>
      <c r="I604" s="54">
        <v>78</v>
      </c>
      <c r="J604" s="55" t="s">
        <v>318</v>
      </c>
      <c r="K604" s="56">
        <v>20905</v>
      </c>
      <c r="L604" s="54">
        <v>12</v>
      </c>
      <c r="M604" s="57">
        <v>20905</v>
      </c>
      <c r="N604" s="58" t="s">
        <v>135</v>
      </c>
      <c r="O604" s="54" t="s">
        <v>138</v>
      </c>
      <c r="P604" s="54" t="s">
        <v>142</v>
      </c>
      <c r="Q604" s="57">
        <v>233549.65956150176</v>
      </c>
      <c r="R604" s="57">
        <v>0</v>
      </c>
      <c r="S604" s="57">
        <v>34740.154129170187</v>
      </c>
      <c r="T604" s="57">
        <v>0</v>
      </c>
      <c r="U604" s="57">
        <v>0</v>
      </c>
      <c r="V604" s="57">
        <v>8699.5898175309503</v>
      </c>
      <c r="W604" s="57">
        <v>24477.340526027943</v>
      </c>
      <c r="X604" s="57">
        <v>3672.5521093322727</v>
      </c>
      <c r="Y604" s="57">
        <v>36849.48245289117</v>
      </c>
      <c r="Z604" s="57">
        <v>305139.29614356312</v>
      </c>
      <c r="AA604" s="57">
        <v>0</v>
      </c>
      <c r="AB604" s="57">
        <v>143785.16530560004</v>
      </c>
      <c r="AC604" s="57">
        <v>0</v>
      </c>
      <c r="AD604" s="57">
        <v>143785.16530560004</v>
      </c>
      <c r="AE604" s="36">
        <v>2650.7568977444353</v>
      </c>
      <c r="AF604" s="36">
        <v>-451575.21834690758</v>
      </c>
      <c r="AG604" s="36">
        <v>-448924.46144916315</v>
      </c>
      <c r="AH604" s="36">
        <v>0</v>
      </c>
      <c r="AI604" s="36">
        <v>0</v>
      </c>
      <c r="AJ604" s="36">
        <v>0</v>
      </c>
      <c r="AK604" s="36">
        <v>0</v>
      </c>
    </row>
    <row r="605" spans="1:37" ht="15.75" customHeight="1" x14ac:dyDescent="0.3">
      <c r="A605" s="54" t="s">
        <v>496</v>
      </c>
      <c r="B605" s="54">
        <v>604</v>
      </c>
      <c r="C605" s="54" t="s">
        <v>52</v>
      </c>
      <c r="D605" s="54">
        <v>512</v>
      </c>
      <c r="E605" s="55" t="s">
        <v>576</v>
      </c>
      <c r="F605" s="54" t="s">
        <v>182</v>
      </c>
      <c r="G605" s="54" t="s">
        <v>135</v>
      </c>
      <c r="H605" s="54">
        <v>107500</v>
      </c>
      <c r="I605" s="54">
        <v>10</v>
      </c>
      <c r="J605" s="55" t="s">
        <v>317</v>
      </c>
      <c r="K605" s="56">
        <v>20581</v>
      </c>
      <c r="L605" s="54">
        <v>12</v>
      </c>
      <c r="M605" s="57">
        <v>20581</v>
      </c>
      <c r="N605" s="58" t="s">
        <v>577</v>
      </c>
      <c r="O605" s="54" t="s">
        <v>136</v>
      </c>
      <c r="P605" s="54" t="s">
        <v>154</v>
      </c>
      <c r="Q605" s="57">
        <v>0</v>
      </c>
      <c r="R605" s="57">
        <v>0</v>
      </c>
      <c r="S605" s="57">
        <v>4000</v>
      </c>
      <c r="T605" s="57">
        <v>137468.37</v>
      </c>
      <c r="U605" s="57">
        <v>18329.766424254056</v>
      </c>
      <c r="V605" s="57">
        <v>0</v>
      </c>
      <c r="W605" s="57">
        <v>0</v>
      </c>
      <c r="X605" s="57">
        <v>0</v>
      </c>
      <c r="Y605" s="57">
        <v>0</v>
      </c>
      <c r="Z605" s="57">
        <v>159798.13642425404</v>
      </c>
      <c r="AA605" s="57">
        <v>0</v>
      </c>
      <c r="AB605" s="57">
        <v>0</v>
      </c>
      <c r="AC605" s="57">
        <v>0</v>
      </c>
      <c r="AD605" s="57">
        <v>0</v>
      </c>
      <c r="AE605" s="36">
        <v>2609.6736528332085</v>
      </c>
      <c r="AF605" s="36">
        <v>15601.989084880195</v>
      </c>
      <c r="AG605" s="36">
        <v>18211.662737713403</v>
      </c>
      <c r="AH605" s="36">
        <v>178009.79916196744</v>
      </c>
      <c r="AI605" s="36">
        <v>0</v>
      </c>
      <c r="AJ605" s="36">
        <v>1954.1401619265187</v>
      </c>
      <c r="AK605" s="36">
        <v>179963.93932389395</v>
      </c>
    </row>
    <row r="606" spans="1:37" ht="15.75" customHeight="1" x14ac:dyDescent="0.3">
      <c r="A606" s="54" t="s">
        <v>496</v>
      </c>
      <c r="B606" s="54">
        <v>605</v>
      </c>
      <c r="C606" s="54" t="s">
        <v>520</v>
      </c>
      <c r="D606" s="54">
        <v>538</v>
      </c>
      <c r="E606" s="55" t="s">
        <v>578</v>
      </c>
      <c r="F606" s="54" t="s">
        <v>182</v>
      </c>
      <c r="G606" s="54" t="s">
        <v>135</v>
      </c>
      <c r="H606" s="54"/>
      <c r="I606" s="54">
        <v>30</v>
      </c>
      <c r="J606" s="55" t="s">
        <v>520</v>
      </c>
      <c r="K606" s="56">
        <v>37983</v>
      </c>
      <c r="L606" s="54">
        <v>3</v>
      </c>
      <c r="M606" s="57">
        <v>9495.75</v>
      </c>
      <c r="N606" s="58" t="s">
        <v>579</v>
      </c>
      <c r="O606" s="54" t="s">
        <v>136</v>
      </c>
      <c r="P606" s="54" t="s">
        <v>154</v>
      </c>
      <c r="Q606" s="57">
        <v>0</v>
      </c>
      <c r="R606" s="57">
        <v>0</v>
      </c>
      <c r="S606" s="57">
        <v>151150</v>
      </c>
      <c r="T606" s="57">
        <v>90000</v>
      </c>
      <c r="U606" s="57">
        <v>8457.0662029595478</v>
      </c>
      <c r="V606" s="57">
        <v>0</v>
      </c>
      <c r="W606" s="57">
        <v>0</v>
      </c>
      <c r="X606" s="57">
        <v>0</v>
      </c>
      <c r="Y606" s="57">
        <v>0</v>
      </c>
      <c r="Z606" s="57">
        <v>249607.06620295954</v>
      </c>
      <c r="AA606" s="57">
        <v>0</v>
      </c>
      <c r="AB606" s="57">
        <v>0</v>
      </c>
      <c r="AC606" s="57">
        <v>0</v>
      </c>
      <c r="AD606" s="57">
        <v>0</v>
      </c>
      <c r="AE606" s="36">
        <v>1204.0624162524143</v>
      </c>
      <c r="AF606" s="36">
        <v>7198.5126015621763</v>
      </c>
      <c r="AG606" s="36">
        <v>8402.57501781459</v>
      </c>
      <c r="AH606" s="36">
        <v>258009.64122077412</v>
      </c>
      <c r="AI606" s="36">
        <v>0</v>
      </c>
      <c r="AJ606" s="36">
        <v>901.60956428811721</v>
      </c>
      <c r="AK606" s="36">
        <v>258911.25078506224</v>
      </c>
    </row>
    <row r="607" spans="1:37" ht="15.75" customHeight="1" x14ac:dyDescent="0.3">
      <c r="A607" s="54" t="s">
        <v>496</v>
      </c>
      <c r="B607" s="54">
        <v>606</v>
      </c>
      <c r="C607" s="54" t="s">
        <v>50</v>
      </c>
      <c r="D607" s="54" t="s">
        <v>511</v>
      </c>
      <c r="E607" s="55"/>
      <c r="F607" s="54"/>
      <c r="G607" s="54"/>
      <c r="H607" s="54"/>
      <c r="I607" s="54">
        <v>80</v>
      </c>
      <c r="J607" s="55"/>
      <c r="K607" s="56"/>
      <c r="L607" s="54"/>
      <c r="M607" s="57"/>
      <c r="N607" s="58"/>
      <c r="O607" s="54"/>
      <c r="P607" s="54"/>
      <c r="Q607" s="57"/>
      <c r="R607" s="57"/>
      <c r="S607" s="57"/>
      <c r="T607" s="57"/>
      <c r="U607" s="57"/>
      <c r="V607" s="57"/>
      <c r="W607" s="57"/>
      <c r="X607" s="57"/>
      <c r="Y607" s="57"/>
      <c r="Z607" s="57"/>
      <c r="AA607" s="57"/>
      <c r="AB607" s="57"/>
      <c r="AC607" s="57">
        <v>1233278</v>
      </c>
      <c r="AD607" s="57">
        <v>1233278</v>
      </c>
      <c r="AE607" s="36"/>
      <c r="AF607" s="36"/>
      <c r="AG607" s="36"/>
      <c r="AH607" s="36">
        <v>1233278</v>
      </c>
      <c r="AI607" s="36"/>
      <c r="AJ607" s="36"/>
      <c r="AK607" s="36">
        <v>1233278</v>
      </c>
    </row>
    <row r="608" spans="1:37" ht="15.75" customHeight="1" x14ac:dyDescent="0.3">
      <c r="A608" s="54" t="s">
        <v>496</v>
      </c>
      <c r="B608" s="54">
        <v>607</v>
      </c>
      <c r="C608" s="54" t="s">
        <v>44</v>
      </c>
      <c r="D608" s="54" t="s">
        <v>580</v>
      </c>
      <c r="E608" s="55" t="s">
        <v>581</v>
      </c>
      <c r="F608" s="54"/>
      <c r="G608" s="54"/>
      <c r="H608" s="54">
        <v>782995</v>
      </c>
      <c r="I608" s="54">
        <v>78</v>
      </c>
      <c r="J608" s="55"/>
      <c r="K608" s="56"/>
      <c r="L608" s="54"/>
      <c r="M608" s="57"/>
      <c r="N608" s="58"/>
      <c r="O608" s="54"/>
      <c r="P608" s="54"/>
      <c r="Q608" s="57">
        <v>134762</v>
      </c>
      <c r="R608" s="57"/>
      <c r="S608" s="57"/>
      <c r="T608" s="57"/>
      <c r="U608" s="57"/>
      <c r="V608" s="57"/>
      <c r="W608" s="57"/>
      <c r="X608" s="57"/>
      <c r="Y608" s="57"/>
      <c r="Z608" s="57">
        <v>134762</v>
      </c>
      <c r="AA608" s="57"/>
      <c r="AB608" s="57"/>
      <c r="AC608" s="57"/>
      <c r="AD608" s="57"/>
      <c r="AE608" s="36"/>
      <c r="AF608" s="36"/>
      <c r="AG608" s="36"/>
      <c r="AH608" s="36">
        <v>134762</v>
      </c>
      <c r="AI608" s="36"/>
      <c r="AJ608" s="36"/>
      <c r="AK608" s="36">
        <v>134762</v>
      </c>
    </row>
    <row r="609" spans="36:37" x14ac:dyDescent="0.3">
      <c r="AJ609" s="36"/>
      <c r="AK609" s="36"/>
    </row>
    <row r="611" spans="36:37" x14ac:dyDescent="0.3">
      <c r="AK611" s="36"/>
    </row>
    <row r="612" spans="36:37" x14ac:dyDescent="0.3">
      <c r="AK612" s="61"/>
    </row>
    <row r="614" spans="36:37" x14ac:dyDescent="0.3">
      <c r="AK614" s="61"/>
    </row>
    <row r="615" spans="36:37" x14ac:dyDescent="0.3">
      <c r="AK615" s="36"/>
    </row>
  </sheetData>
  <autoFilter ref="A1:AK60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Q290"/>
  <sheetViews>
    <sheetView workbookViewId="0">
      <pane ySplit="2" topLeftCell="A3" activePane="bottomLeft" state="frozen"/>
      <selection activeCell="E299" sqref="E299"/>
      <selection pane="bottomLeft" sqref="A1:C1"/>
    </sheetView>
  </sheetViews>
  <sheetFormatPr defaultColWidth="9.140625" defaultRowHeight="15" x14ac:dyDescent="0.25"/>
  <cols>
    <col min="1" max="1" width="9.42578125" style="4" customWidth="1"/>
    <col min="2" max="2" width="33.42578125" style="4" bestFit="1" customWidth="1"/>
    <col min="3" max="3" width="12.28515625" style="4" bestFit="1" customWidth="1"/>
    <col min="4" max="4" width="8.42578125" style="4" customWidth="1"/>
    <col min="5" max="5" width="11.7109375" style="4" bestFit="1" customWidth="1"/>
    <col min="6" max="6" width="12.28515625" style="4" bestFit="1" customWidth="1"/>
    <col min="7" max="7" width="32.140625" style="4" customWidth="1"/>
    <col min="8" max="8" width="15.7109375" style="4" customWidth="1"/>
    <col min="9" max="9" width="13.28515625" style="4" customWidth="1"/>
    <col min="10" max="10" width="11.5703125" style="2" bestFit="1" customWidth="1"/>
    <col min="11" max="11" width="14.7109375" style="4" customWidth="1"/>
    <col min="12" max="16384" width="9.140625" style="4"/>
  </cols>
  <sheetData>
    <row r="1" spans="1:11" ht="19.5" thickBot="1" x14ac:dyDescent="0.35">
      <c r="A1" s="146" t="s">
        <v>114</v>
      </c>
      <c r="B1" s="146"/>
      <c r="C1" s="146"/>
      <c r="D1" s="10"/>
      <c r="E1" s="145" t="s">
        <v>111</v>
      </c>
      <c r="F1" s="145"/>
      <c r="G1" s="145"/>
      <c r="H1" s="145"/>
      <c r="I1" s="145"/>
      <c r="J1" s="145"/>
      <c r="K1" s="10"/>
    </row>
    <row r="2" spans="1:11" ht="60" customHeight="1" thickBot="1" x14ac:dyDescent="0.3">
      <c r="A2" s="48" t="s">
        <v>71</v>
      </c>
      <c r="B2" s="48" t="s">
        <v>110</v>
      </c>
      <c r="C2" s="48" t="s">
        <v>588</v>
      </c>
      <c r="D2" s="9"/>
      <c r="E2" s="44" t="s">
        <v>71</v>
      </c>
      <c r="F2" s="32" t="s">
        <v>109</v>
      </c>
      <c r="G2" s="44" t="s">
        <v>108</v>
      </c>
      <c r="H2" s="32" t="s">
        <v>582</v>
      </c>
      <c r="I2" s="32" t="s">
        <v>107</v>
      </c>
      <c r="J2" s="45" t="s">
        <v>588</v>
      </c>
      <c r="K2" s="9"/>
    </row>
    <row r="3" spans="1:11" ht="18.75" x14ac:dyDescent="0.3">
      <c r="A3" s="49" t="s">
        <v>52</v>
      </c>
      <c r="B3" s="50" t="s">
        <v>106</v>
      </c>
      <c r="C3" s="51">
        <v>119033</v>
      </c>
      <c r="E3" s="46" t="s">
        <v>44</v>
      </c>
      <c r="F3" s="75">
        <v>709000</v>
      </c>
      <c r="G3" s="47" t="s">
        <v>105</v>
      </c>
      <c r="H3" s="47">
        <v>1</v>
      </c>
      <c r="I3" s="46">
        <f>75*H3</f>
        <v>75</v>
      </c>
      <c r="J3" s="47">
        <f>I3*12</f>
        <v>900</v>
      </c>
      <c r="K3" s="15"/>
    </row>
    <row r="4" spans="1:11" ht="18.75" x14ac:dyDescent="0.3">
      <c r="A4" s="52" t="s">
        <v>50</v>
      </c>
      <c r="B4" s="46" t="s">
        <v>104</v>
      </c>
      <c r="C4" s="53">
        <v>4500</v>
      </c>
      <c r="E4" s="46" t="s">
        <v>44</v>
      </c>
      <c r="F4" s="75">
        <v>709000</v>
      </c>
      <c r="G4" s="47" t="s">
        <v>103</v>
      </c>
      <c r="H4" s="47">
        <v>1</v>
      </c>
      <c r="I4" s="46">
        <f t="shared" ref="I4:I23" si="0">75*H4</f>
        <v>75</v>
      </c>
      <c r="J4" s="47">
        <f t="shared" ref="J4:J23" si="1">I4*12</f>
        <v>900</v>
      </c>
      <c r="K4" s="15"/>
    </row>
    <row r="5" spans="1:11" ht="18.75" x14ac:dyDescent="0.3">
      <c r="A5" s="52" t="s">
        <v>45</v>
      </c>
      <c r="B5" s="46" t="s">
        <v>101</v>
      </c>
      <c r="C5" s="53">
        <f>3600*51.01%</f>
        <v>1836.36</v>
      </c>
      <c r="E5" s="46" t="s">
        <v>44</v>
      </c>
      <c r="F5" s="75">
        <v>709000</v>
      </c>
      <c r="G5" s="47" t="s">
        <v>102</v>
      </c>
      <c r="H5" s="47">
        <v>1</v>
      </c>
      <c r="I5" s="46">
        <f t="shared" si="0"/>
        <v>75</v>
      </c>
      <c r="J5" s="47">
        <f t="shared" si="1"/>
        <v>900</v>
      </c>
      <c r="K5" s="15"/>
    </row>
    <row r="6" spans="1:11" ht="18.75" x14ac:dyDescent="0.3">
      <c r="A6" s="52" t="s">
        <v>49</v>
      </c>
      <c r="B6" s="46" t="s">
        <v>101</v>
      </c>
      <c r="C6" s="53">
        <f>3600*48.99%</f>
        <v>1763.64</v>
      </c>
      <c r="E6" s="46" t="s">
        <v>44</v>
      </c>
      <c r="F6" s="75">
        <v>904150</v>
      </c>
      <c r="G6" s="47" t="s">
        <v>87</v>
      </c>
      <c r="H6" s="47">
        <v>13</v>
      </c>
      <c r="I6" s="46">
        <f t="shared" si="0"/>
        <v>975</v>
      </c>
      <c r="J6" s="47">
        <f t="shared" si="1"/>
        <v>11700</v>
      </c>
      <c r="K6" s="15"/>
    </row>
    <row r="7" spans="1:11" ht="18.75" x14ac:dyDescent="0.3">
      <c r="E7" s="46" t="s">
        <v>48</v>
      </c>
      <c r="F7" s="75">
        <v>900000</v>
      </c>
      <c r="G7" s="47" t="s">
        <v>90</v>
      </c>
      <c r="H7" s="47">
        <v>1</v>
      </c>
      <c r="I7" s="46">
        <f t="shared" si="0"/>
        <v>75</v>
      </c>
      <c r="J7" s="47">
        <f t="shared" si="1"/>
        <v>900</v>
      </c>
      <c r="K7" s="15"/>
    </row>
    <row r="8" spans="1:11" ht="18.75" x14ac:dyDescent="0.3">
      <c r="E8" s="46" t="s">
        <v>49</v>
      </c>
      <c r="F8" s="75">
        <v>400001</v>
      </c>
      <c r="G8" s="47" t="s">
        <v>90</v>
      </c>
      <c r="H8" s="47">
        <v>3</v>
      </c>
      <c r="I8" s="46">
        <f t="shared" si="0"/>
        <v>225</v>
      </c>
      <c r="J8" s="47">
        <f t="shared" si="1"/>
        <v>2700</v>
      </c>
      <c r="K8" s="15"/>
    </row>
    <row r="9" spans="1:11" ht="18.75" x14ac:dyDescent="0.3">
      <c r="E9" s="46" t="s">
        <v>50</v>
      </c>
      <c r="F9" s="75">
        <v>800000</v>
      </c>
      <c r="G9" s="47" t="s">
        <v>90</v>
      </c>
      <c r="H9" s="47">
        <v>3</v>
      </c>
      <c r="I9" s="46">
        <f t="shared" si="0"/>
        <v>225</v>
      </c>
      <c r="J9" s="47">
        <f t="shared" si="1"/>
        <v>2700</v>
      </c>
      <c r="K9" s="15"/>
    </row>
    <row r="10" spans="1:11" ht="18.75" x14ac:dyDescent="0.3">
      <c r="E10" s="46" t="s">
        <v>51</v>
      </c>
      <c r="F10" s="75">
        <v>600000</v>
      </c>
      <c r="G10" s="47" t="s">
        <v>89</v>
      </c>
      <c r="H10" s="47">
        <v>4</v>
      </c>
      <c r="I10" s="46">
        <f t="shared" si="0"/>
        <v>300</v>
      </c>
      <c r="J10" s="47">
        <f t="shared" si="1"/>
        <v>3600</v>
      </c>
      <c r="K10" s="15"/>
    </row>
    <row r="11" spans="1:11" ht="18.75" x14ac:dyDescent="0.3">
      <c r="E11" s="46" t="s">
        <v>51</v>
      </c>
      <c r="F11" s="75">
        <v>600001</v>
      </c>
      <c r="G11" s="47" t="s">
        <v>98</v>
      </c>
      <c r="H11" s="47">
        <v>1</v>
      </c>
      <c r="I11" s="46">
        <f t="shared" si="0"/>
        <v>75</v>
      </c>
      <c r="J11" s="47">
        <f t="shared" si="1"/>
        <v>900</v>
      </c>
      <c r="K11" s="15"/>
    </row>
    <row r="12" spans="1:11" ht="18.75" x14ac:dyDescent="0.3">
      <c r="E12" s="46" t="s">
        <v>51</v>
      </c>
      <c r="F12" s="75">
        <v>600003</v>
      </c>
      <c r="G12" s="47" t="s">
        <v>583</v>
      </c>
      <c r="H12" s="47">
        <v>1</v>
      </c>
      <c r="I12" s="46">
        <f t="shared" si="0"/>
        <v>75</v>
      </c>
      <c r="J12" s="47">
        <f t="shared" si="1"/>
        <v>900</v>
      </c>
      <c r="K12" s="15"/>
    </row>
    <row r="13" spans="1:11" ht="18.75" x14ac:dyDescent="0.3">
      <c r="E13" s="46" t="s">
        <v>51</v>
      </c>
      <c r="F13" s="75">
        <v>601015</v>
      </c>
      <c r="G13" s="47" t="s">
        <v>100</v>
      </c>
      <c r="H13" s="47">
        <v>1</v>
      </c>
      <c r="I13" s="46">
        <f t="shared" si="0"/>
        <v>75</v>
      </c>
      <c r="J13" s="47">
        <f t="shared" si="1"/>
        <v>900</v>
      </c>
      <c r="K13" s="15"/>
    </row>
    <row r="14" spans="1:11" ht="18.75" x14ac:dyDescent="0.3">
      <c r="E14" s="46" t="s">
        <v>51</v>
      </c>
      <c r="F14" s="75">
        <v>601080</v>
      </c>
      <c r="G14" s="47" t="s">
        <v>88</v>
      </c>
      <c r="H14" s="47">
        <v>5</v>
      </c>
      <c r="I14" s="46">
        <f t="shared" si="0"/>
        <v>375</v>
      </c>
      <c r="J14" s="47">
        <f t="shared" si="1"/>
        <v>4500</v>
      </c>
      <c r="K14" s="15"/>
    </row>
    <row r="15" spans="1:11" ht="18.75" x14ac:dyDescent="0.3">
      <c r="E15" s="46" t="s">
        <v>51</v>
      </c>
      <c r="F15" s="75">
        <v>601090</v>
      </c>
      <c r="G15" s="47" t="s">
        <v>91</v>
      </c>
      <c r="H15" s="47">
        <v>3</v>
      </c>
      <c r="I15" s="46">
        <f t="shared" si="0"/>
        <v>225</v>
      </c>
      <c r="J15" s="47">
        <f t="shared" si="1"/>
        <v>2700</v>
      </c>
      <c r="K15" s="15"/>
    </row>
    <row r="16" spans="1:11" ht="18.75" x14ac:dyDescent="0.3">
      <c r="E16" s="46" t="s">
        <v>51</v>
      </c>
      <c r="F16" s="75">
        <v>601200</v>
      </c>
      <c r="G16" s="47" t="s">
        <v>99</v>
      </c>
      <c r="H16" s="47">
        <v>1</v>
      </c>
      <c r="I16" s="46">
        <f t="shared" si="0"/>
        <v>75</v>
      </c>
      <c r="J16" s="47">
        <f t="shared" si="1"/>
        <v>900</v>
      </c>
      <c r="K16" s="15"/>
    </row>
    <row r="17" spans="5:11" ht="18.75" x14ac:dyDescent="0.3">
      <c r="E17" s="46" t="s">
        <v>51</v>
      </c>
      <c r="F17" s="75">
        <v>601400</v>
      </c>
      <c r="G17" s="47" t="s">
        <v>93</v>
      </c>
      <c r="H17" s="47">
        <v>2</v>
      </c>
      <c r="I17" s="46">
        <f t="shared" si="0"/>
        <v>150</v>
      </c>
      <c r="J17" s="47">
        <f t="shared" si="1"/>
        <v>1800</v>
      </c>
      <c r="K17" s="15"/>
    </row>
    <row r="18" spans="5:11" ht="18.75" x14ac:dyDescent="0.3">
      <c r="E18" s="46" t="s">
        <v>51</v>
      </c>
      <c r="F18" s="75">
        <v>601405</v>
      </c>
      <c r="G18" s="47" t="s">
        <v>97</v>
      </c>
      <c r="H18" s="47">
        <v>2</v>
      </c>
      <c r="I18" s="46">
        <f t="shared" si="0"/>
        <v>150</v>
      </c>
      <c r="J18" s="47">
        <f t="shared" si="1"/>
        <v>1800</v>
      </c>
      <c r="K18" s="15"/>
    </row>
    <row r="19" spans="5:11" ht="18.75" x14ac:dyDescent="0.3">
      <c r="E19" s="46" t="s">
        <v>51</v>
      </c>
      <c r="F19" s="75">
        <v>603000</v>
      </c>
      <c r="G19" s="47" t="s">
        <v>96</v>
      </c>
      <c r="H19" s="47">
        <v>1</v>
      </c>
      <c r="I19" s="46">
        <f t="shared" si="0"/>
        <v>75</v>
      </c>
      <c r="J19" s="47">
        <f t="shared" si="1"/>
        <v>900</v>
      </c>
      <c r="K19" s="15"/>
    </row>
    <row r="20" spans="5:11" ht="18.75" x14ac:dyDescent="0.3">
      <c r="E20" s="46" t="s">
        <v>51</v>
      </c>
      <c r="F20" s="75">
        <v>604002</v>
      </c>
      <c r="G20" s="47" t="s">
        <v>92</v>
      </c>
      <c r="H20" s="47">
        <v>2</v>
      </c>
      <c r="I20" s="46">
        <f t="shared" si="0"/>
        <v>150</v>
      </c>
      <c r="J20" s="47">
        <f t="shared" si="1"/>
        <v>1800</v>
      </c>
      <c r="K20" s="15"/>
    </row>
    <row r="21" spans="5:11" ht="18.75" x14ac:dyDescent="0.3">
      <c r="E21" s="46" t="s">
        <v>51</v>
      </c>
      <c r="F21" s="75">
        <v>604020</v>
      </c>
      <c r="G21" s="47" t="s">
        <v>584</v>
      </c>
      <c r="H21" s="47">
        <v>7</v>
      </c>
      <c r="I21" s="46">
        <f t="shared" si="0"/>
        <v>525</v>
      </c>
      <c r="J21" s="47">
        <f t="shared" si="1"/>
        <v>6300</v>
      </c>
      <c r="K21" s="15"/>
    </row>
    <row r="22" spans="5:11" ht="18.75" x14ac:dyDescent="0.3">
      <c r="E22" s="46" t="s">
        <v>52</v>
      </c>
      <c r="F22" s="75">
        <v>107500</v>
      </c>
      <c r="G22" s="47" t="s">
        <v>95</v>
      </c>
      <c r="H22" s="47">
        <v>2</v>
      </c>
      <c r="I22" s="46">
        <f t="shared" si="0"/>
        <v>150</v>
      </c>
      <c r="J22" s="47">
        <f t="shared" si="1"/>
        <v>1800</v>
      </c>
      <c r="K22" s="15"/>
    </row>
    <row r="23" spans="5:11" ht="18.75" x14ac:dyDescent="0.3">
      <c r="E23" s="46" t="s">
        <v>52</v>
      </c>
      <c r="F23" s="75">
        <v>102301</v>
      </c>
      <c r="G23" s="47" t="s">
        <v>94</v>
      </c>
      <c r="H23" s="47">
        <v>1</v>
      </c>
      <c r="I23" s="46">
        <f t="shared" si="0"/>
        <v>75</v>
      </c>
      <c r="J23" s="47">
        <f t="shared" si="1"/>
        <v>900</v>
      </c>
      <c r="K23" s="15"/>
    </row>
    <row r="25" spans="5:11" s="16" customFormat="1" ht="18.75" x14ac:dyDescent="0.3">
      <c r="I25" s="17"/>
      <c r="J25" s="17"/>
    </row>
    <row r="28" spans="5:11" x14ac:dyDescent="0.25">
      <c r="I28" s="15"/>
    </row>
    <row r="275" spans="12:15" x14ac:dyDescent="0.25">
      <c r="L275" s="8"/>
      <c r="M275" s="8"/>
      <c r="N275" s="8"/>
      <c r="O275" s="8"/>
    </row>
    <row r="290" spans="12:17" x14ac:dyDescent="0.25">
      <c r="L290" s="8"/>
      <c r="M290" s="8"/>
      <c r="N290" s="8"/>
      <c r="O290" s="8"/>
      <c r="P290" s="8"/>
      <c r="Q290" s="8"/>
    </row>
  </sheetData>
  <mergeCells count="2">
    <mergeCell ref="E1:J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L292"/>
  <sheetViews>
    <sheetView showGridLines="0" workbookViewId="0">
      <pane ySplit="2" topLeftCell="A27" activePane="bottomLeft" state="frozen"/>
      <selection activeCell="AD1" sqref="AD1:AD1048576"/>
      <selection pane="bottomLeft" activeCell="K22" sqref="K22"/>
    </sheetView>
  </sheetViews>
  <sheetFormatPr defaultColWidth="9.140625" defaultRowHeight="15" x14ac:dyDescent="0.25"/>
  <cols>
    <col min="1" max="1" width="11.7109375" style="4" bestFit="1" customWidth="1"/>
    <col min="2" max="2" width="14.5703125" style="4" customWidth="1"/>
    <col min="3" max="3" width="16.5703125" style="4" customWidth="1"/>
    <col min="4" max="4" width="20.85546875" style="4" customWidth="1"/>
    <col min="5" max="8" width="16.5703125" style="4" customWidth="1"/>
    <col min="9" max="9" width="33.85546875" style="4" bestFit="1" customWidth="1"/>
    <col min="10" max="16384" width="9.140625" style="4"/>
  </cols>
  <sheetData>
    <row r="1" spans="1:9" ht="39" customHeight="1" x14ac:dyDescent="0.25">
      <c r="A1" s="147" t="s">
        <v>119</v>
      </c>
      <c r="B1" s="147"/>
      <c r="C1" s="147"/>
      <c r="D1" s="147"/>
      <c r="E1" s="147"/>
      <c r="F1" s="147"/>
      <c r="G1" s="147"/>
      <c r="H1" s="147"/>
      <c r="I1" s="147"/>
    </row>
    <row r="2" spans="1:9" ht="58.5" customHeight="1" x14ac:dyDescent="0.25">
      <c r="A2" s="71" t="s">
        <v>115</v>
      </c>
      <c r="B2" s="72" t="s">
        <v>116</v>
      </c>
      <c r="C2" s="73" t="s">
        <v>602</v>
      </c>
      <c r="D2" s="73" t="s">
        <v>117</v>
      </c>
      <c r="E2" s="73" t="s">
        <v>118</v>
      </c>
      <c r="F2" s="73" t="s">
        <v>517</v>
      </c>
      <c r="G2" s="73" t="s">
        <v>516</v>
      </c>
      <c r="H2" s="73" t="s">
        <v>515</v>
      </c>
      <c r="I2" s="73" t="s">
        <v>483</v>
      </c>
    </row>
    <row r="3" spans="1:9" ht="18.75" x14ac:dyDescent="0.3">
      <c r="A3" s="74">
        <v>119</v>
      </c>
      <c r="B3" s="59" t="s">
        <v>512</v>
      </c>
      <c r="C3" s="35">
        <v>105500</v>
      </c>
      <c r="D3" s="35">
        <v>0</v>
      </c>
      <c r="E3" s="35">
        <v>77492.705010000005</v>
      </c>
      <c r="F3" s="35"/>
      <c r="G3" s="35"/>
      <c r="H3" s="35"/>
      <c r="I3" s="35" t="s">
        <v>604</v>
      </c>
    </row>
    <row r="4" spans="1:9" ht="18.75" x14ac:dyDescent="0.3">
      <c r="A4" s="74">
        <v>146</v>
      </c>
      <c r="B4" s="59" t="s">
        <v>49</v>
      </c>
      <c r="C4" s="35">
        <v>0</v>
      </c>
      <c r="D4" s="35">
        <v>78900</v>
      </c>
      <c r="E4" s="35">
        <v>0</v>
      </c>
      <c r="F4" s="35"/>
      <c r="G4" s="35"/>
      <c r="H4" s="35"/>
      <c r="I4" s="35"/>
    </row>
    <row r="5" spans="1:9" ht="18.75" x14ac:dyDescent="0.3">
      <c r="A5" s="52">
        <v>161</v>
      </c>
      <c r="B5" s="46" t="s">
        <v>46</v>
      </c>
      <c r="C5" s="47">
        <v>39000</v>
      </c>
      <c r="D5" s="47">
        <v>179352</v>
      </c>
      <c r="E5" s="47">
        <v>18532.75</v>
      </c>
      <c r="F5" s="47"/>
      <c r="G5" s="47"/>
      <c r="H5" s="35"/>
      <c r="I5" s="35" t="s">
        <v>604</v>
      </c>
    </row>
    <row r="6" spans="1:9" ht="18.75" x14ac:dyDescent="0.3">
      <c r="A6" s="52">
        <v>165</v>
      </c>
      <c r="B6" s="46" t="s">
        <v>49</v>
      </c>
      <c r="C6" s="47">
        <v>167500</v>
      </c>
      <c r="D6" s="47">
        <v>801500</v>
      </c>
      <c r="E6" s="47">
        <v>38067</v>
      </c>
      <c r="F6" s="47"/>
      <c r="G6" s="47"/>
      <c r="H6" s="35"/>
      <c r="I6" s="35" t="s">
        <v>604</v>
      </c>
    </row>
    <row r="7" spans="1:9" ht="18.75" x14ac:dyDescent="0.3">
      <c r="A7" s="52">
        <v>167</v>
      </c>
      <c r="B7" s="46" t="s">
        <v>512</v>
      </c>
      <c r="C7" s="47">
        <v>42000</v>
      </c>
      <c r="D7" s="47">
        <v>197500</v>
      </c>
      <c r="E7" s="47">
        <v>0</v>
      </c>
      <c r="F7" s="35"/>
      <c r="G7" s="35"/>
      <c r="H7" s="35"/>
      <c r="I7" s="35"/>
    </row>
    <row r="8" spans="1:9" ht="18.75" x14ac:dyDescent="0.3">
      <c r="A8" s="52">
        <v>188</v>
      </c>
      <c r="B8" s="46" t="s">
        <v>512</v>
      </c>
      <c r="C8" s="47">
        <v>167500</v>
      </c>
      <c r="D8" s="47">
        <v>0</v>
      </c>
      <c r="E8" s="47">
        <v>63114</v>
      </c>
      <c r="F8" s="35"/>
      <c r="G8" s="35"/>
      <c r="H8" s="35"/>
      <c r="I8" s="35" t="s">
        <v>604</v>
      </c>
    </row>
    <row r="9" spans="1:9" ht="18.75" x14ac:dyDescent="0.3">
      <c r="A9" s="74">
        <v>286</v>
      </c>
      <c r="B9" s="59" t="s">
        <v>46</v>
      </c>
      <c r="C9" s="35">
        <v>0</v>
      </c>
      <c r="D9" s="35">
        <v>67276</v>
      </c>
      <c r="E9" s="35">
        <v>0</v>
      </c>
      <c r="F9" s="35"/>
      <c r="G9" s="35"/>
      <c r="H9" s="35"/>
      <c r="I9" s="35"/>
    </row>
    <row r="10" spans="1:9" ht="18.75" x14ac:dyDescent="0.3">
      <c r="A10" s="74">
        <v>311</v>
      </c>
      <c r="B10" s="59" t="s">
        <v>512</v>
      </c>
      <c r="C10" s="35">
        <v>285000</v>
      </c>
      <c r="D10" s="35">
        <v>0</v>
      </c>
      <c r="E10" s="35">
        <v>0</v>
      </c>
      <c r="F10" s="35"/>
      <c r="G10" s="35"/>
      <c r="H10" s="35"/>
      <c r="I10" s="35"/>
    </row>
    <row r="11" spans="1:9" ht="18.75" x14ac:dyDescent="0.3">
      <c r="A11" s="74">
        <v>312</v>
      </c>
      <c r="B11" s="59" t="s">
        <v>49</v>
      </c>
      <c r="C11" s="35">
        <v>2000</v>
      </c>
      <c r="D11" s="35">
        <v>0</v>
      </c>
      <c r="E11" s="35">
        <v>0</v>
      </c>
      <c r="F11" s="35"/>
      <c r="G11" s="35"/>
      <c r="H11" s="35"/>
      <c r="I11" s="35"/>
    </row>
    <row r="12" spans="1:9" ht="19.5" thickBot="1" x14ac:dyDescent="0.35">
      <c r="A12" s="76">
        <v>317</v>
      </c>
      <c r="B12" s="77" t="s">
        <v>50</v>
      </c>
      <c r="C12" s="78">
        <v>3800</v>
      </c>
      <c r="D12" s="78">
        <v>3676</v>
      </c>
      <c r="E12" s="78">
        <v>0</v>
      </c>
      <c r="F12" s="78">
        <v>3500</v>
      </c>
      <c r="G12" s="78"/>
      <c r="H12" s="78"/>
      <c r="I12" s="78"/>
    </row>
    <row r="13" spans="1:9" ht="18.75" x14ac:dyDescent="0.3">
      <c r="A13" s="80">
        <v>322</v>
      </c>
      <c r="B13" s="81" t="s">
        <v>49</v>
      </c>
      <c r="C13" s="82">
        <v>58589.999999999993</v>
      </c>
      <c r="D13" s="82">
        <v>129079.99999999999</v>
      </c>
      <c r="E13" s="82">
        <v>0</v>
      </c>
      <c r="F13" s="82"/>
      <c r="G13" s="82"/>
      <c r="H13" s="82"/>
      <c r="I13" s="83" t="s">
        <v>484</v>
      </c>
    </row>
    <row r="14" spans="1:9" ht="19.5" thickBot="1" x14ac:dyDescent="0.35">
      <c r="A14" s="84">
        <v>322</v>
      </c>
      <c r="B14" s="85" t="s">
        <v>45</v>
      </c>
      <c r="C14" s="86">
        <v>25110</v>
      </c>
      <c r="D14" s="86">
        <v>55320</v>
      </c>
      <c r="E14" s="86">
        <v>0</v>
      </c>
      <c r="F14" s="86"/>
      <c r="G14" s="86"/>
      <c r="H14" s="86"/>
      <c r="I14" s="87" t="s">
        <v>485</v>
      </c>
    </row>
    <row r="15" spans="1:9" s="12" customFormat="1" ht="19.5" thickBot="1" x14ac:dyDescent="0.35">
      <c r="A15" s="88">
        <v>325</v>
      </c>
      <c r="B15" s="89" t="s">
        <v>49</v>
      </c>
      <c r="C15" s="90">
        <v>83700</v>
      </c>
      <c r="D15" s="90">
        <v>148976</v>
      </c>
      <c r="E15" s="90">
        <v>0</v>
      </c>
      <c r="F15" s="90">
        <v>4300</v>
      </c>
      <c r="G15" s="90"/>
      <c r="H15" s="90"/>
      <c r="I15" s="90"/>
    </row>
    <row r="16" spans="1:9" s="12" customFormat="1" ht="18.75" x14ac:dyDescent="0.3">
      <c r="A16" s="80">
        <v>338</v>
      </c>
      <c r="B16" s="81" t="s">
        <v>49</v>
      </c>
      <c r="C16" s="82">
        <v>0</v>
      </c>
      <c r="D16" s="82">
        <v>34840</v>
      </c>
      <c r="E16" s="82">
        <v>0</v>
      </c>
      <c r="F16" s="82"/>
      <c r="G16" s="82"/>
      <c r="H16" s="82"/>
      <c r="I16" s="83" t="s">
        <v>486</v>
      </c>
    </row>
    <row r="17" spans="1:9" s="12" customFormat="1" ht="19.5" thickBot="1" x14ac:dyDescent="0.35">
      <c r="A17" s="84">
        <v>338</v>
      </c>
      <c r="B17" s="85" t="s">
        <v>45</v>
      </c>
      <c r="C17" s="86">
        <v>0</v>
      </c>
      <c r="D17" s="86">
        <v>32160</v>
      </c>
      <c r="E17" s="86">
        <v>0</v>
      </c>
      <c r="F17" s="86"/>
      <c r="G17" s="86"/>
      <c r="H17" s="86"/>
      <c r="I17" s="87" t="s">
        <v>487</v>
      </c>
    </row>
    <row r="18" spans="1:9" s="12" customFormat="1" ht="18.75" x14ac:dyDescent="0.3">
      <c r="A18" s="49">
        <v>377</v>
      </c>
      <c r="B18" s="50" t="s">
        <v>45</v>
      </c>
      <c r="C18" s="79">
        <v>0</v>
      </c>
      <c r="D18" s="79">
        <v>191852</v>
      </c>
      <c r="E18" s="79">
        <v>0</v>
      </c>
      <c r="F18" s="79"/>
      <c r="G18" s="79"/>
      <c r="H18" s="79">
        <v>2500</v>
      </c>
      <c r="I18" s="79"/>
    </row>
    <row r="19" spans="1:9" s="12" customFormat="1" ht="18.75" x14ac:dyDescent="0.3">
      <c r="A19" s="52">
        <v>397</v>
      </c>
      <c r="B19" s="46" t="s">
        <v>49</v>
      </c>
      <c r="C19" s="47">
        <v>40000</v>
      </c>
      <c r="D19" s="47">
        <v>30000</v>
      </c>
      <c r="E19" s="47">
        <v>0</v>
      </c>
      <c r="F19" s="47"/>
      <c r="G19" s="47">
        <v>1100</v>
      </c>
      <c r="H19" s="47"/>
      <c r="I19" s="47"/>
    </row>
    <row r="20" spans="1:9" s="12" customFormat="1" ht="18.75" x14ac:dyDescent="0.3">
      <c r="A20" s="52">
        <v>398</v>
      </c>
      <c r="B20" s="46" t="s">
        <v>49</v>
      </c>
      <c r="C20" s="47">
        <v>205000</v>
      </c>
      <c r="D20" s="47">
        <v>105676</v>
      </c>
      <c r="E20" s="47">
        <v>0</v>
      </c>
      <c r="F20" s="47"/>
      <c r="G20" s="47"/>
      <c r="H20" s="47"/>
      <c r="I20" s="47"/>
    </row>
    <row r="21" spans="1:9" s="12" customFormat="1" ht="18.75" x14ac:dyDescent="0.3">
      <c r="A21" s="52">
        <v>409</v>
      </c>
      <c r="B21" s="46" t="s">
        <v>45</v>
      </c>
      <c r="C21" s="47">
        <v>0</v>
      </c>
      <c r="D21" s="47">
        <v>85352</v>
      </c>
      <c r="E21" s="47">
        <v>0</v>
      </c>
      <c r="F21" s="47"/>
      <c r="G21" s="47"/>
      <c r="H21" s="47">
        <v>1300</v>
      </c>
      <c r="I21" s="47"/>
    </row>
    <row r="22" spans="1:9" s="12" customFormat="1" ht="18.75" x14ac:dyDescent="0.3">
      <c r="A22" s="52">
        <v>414</v>
      </c>
      <c r="B22" s="46" t="s">
        <v>512</v>
      </c>
      <c r="C22" s="47">
        <v>0</v>
      </c>
      <c r="D22" s="47">
        <v>0</v>
      </c>
      <c r="E22" s="47">
        <v>2521.44</v>
      </c>
      <c r="F22" s="47"/>
      <c r="G22" s="47"/>
      <c r="H22" s="47"/>
      <c r="I22" s="47" t="s">
        <v>603</v>
      </c>
    </row>
    <row r="23" spans="1:9" s="12" customFormat="1" ht="18.75" x14ac:dyDescent="0.3">
      <c r="A23" s="52">
        <v>420</v>
      </c>
      <c r="B23" s="46" t="s">
        <v>49</v>
      </c>
      <c r="C23" s="47">
        <v>83700</v>
      </c>
      <c r="D23" s="47">
        <v>143676</v>
      </c>
      <c r="E23" s="47">
        <v>0</v>
      </c>
      <c r="F23" s="47"/>
      <c r="G23" s="47"/>
      <c r="H23" s="47"/>
      <c r="I23" s="47"/>
    </row>
    <row r="24" spans="1:9" s="12" customFormat="1" ht="18.75" x14ac:dyDescent="0.3">
      <c r="A24" s="52">
        <v>425</v>
      </c>
      <c r="B24" s="46" t="s">
        <v>512</v>
      </c>
      <c r="C24" s="47">
        <v>0</v>
      </c>
      <c r="D24" s="47">
        <v>11130</v>
      </c>
      <c r="E24" s="47">
        <v>0</v>
      </c>
      <c r="F24" s="47"/>
      <c r="G24" s="47"/>
      <c r="H24" s="47"/>
      <c r="I24" s="47"/>
    </row>
    <row r="25" spans="1:9" s="12" customFormat="1" ht="19.5" thickBot="1" x14ac:dyDescent="0.35">
      <c r="A25" s="91">
        <v>430</v>
      </c>
      <c r="B25" s="92" t="s">
        <v>49</v>
      </c>
      <c r="C25" s="93">
        <v>83700</v>
      </c>
      <c r="D25" s="93">
        <v>181676</v>
      </c>
      <c r="E25" s="93">
        <v>0</v>
      </c>
      <c r="F25" s="93"/>
      <c r="G25" s="93"/>
      <c r="H25" s="93"/>
      <c r="I25" s="93"/>
    </row>
    <row r="26" spans="1:9" s="12" customFormat="1" ht="18.75" x14ac:dyDescent="0.3">
      <c r="A26" s="80">
        <v>437</v>
      </c>
      <c r="B26" s="81" t="s">
        <v>49</v>
      </c>
      <c r="C26" s="82">
        <v>50220</v>
      </c>
      <c r="D26" s="82">
        <v>123511.2</v>
      </c>
      <c r="E26" s="82">
        <v>0</v>
      </c>
      <c r="F26" s="82"/>
      <c r="G26" s="82"/>
      <c r="H26" s="82"/>
      <c r="I26" s="83" t="s">
        <v>488</v>
      </c>
    </row>
    <row r="27" spans="1:9" s="12" customFormat="1" ht="19.5" thickBot="1" x14ac:dyDescent="0.35">
      <c r="A27" s="84">
        <v>437</v>
      </c>
      <c r="B27" s="85" t="s">
        <v>45</v>
      </c>
      <c r="C27" s="86">
        <v>33480</v>
      </c>
      <c r="D27" s="86">
        <v>82340.800000000003</v>
      </c>
      <c r="E27" s="86">
        <v>0</v>
      </c>
      <c r="F27" s="86"/>
      <c r="G27" s="86"/>
      <c r="H27" s="86"/>
      <c r="I27" s="87" t="s">
        <v>489</v>
      </c>
    </row>
    <row r="28" spans="1:9" s="12" customFormat="1" ht="18.75" x14ac:dyDescent="0.3">
      <c r="A28" s="49">
        <v>446</v>
      </c>
      <c r="B28" s="50" t="s">
        <v>48</v>
      </c>
      <c r="C28" s="79">
        <v>0</v>
      </c>
      <c r="D28" s="79">
        <v>0</v>
      </c>
      <c r="E28" s="79">
        <v>1878.72</v>
      </c>
      <c r="F28" s="79"/>
      <c r="G28" s="79"/>
      <c r="H28" s="79"/>
      <c r="I28" s="79" t="s">
        <v>603</v>
      </c>
    </row>
    <row r="29" spans="1:9" s="12" customFormat="1" ht="18.75" x14ac:dyDescent="0.3">
      <c r="A29" s="52">
        <v>447</v>
      </c>
      <c r="B29" s="46" t="s">
        <v>49</v>
      </c>
      <c r="C29" s="47">
        <v>0</v>
      </c>
      <c r="D29" s="47">
        <v>0</v>
      </c>
      <c r="E29" s="47">
        <v>0</v>
      </c>
      <c r="F29" s="47"/>
      <c r="G29" s="47"/>
      <c r="H29" s="47"/>
      <c r="I29" s="47"/>
    </row>
    <row r="30" spans="1:9" s="12" customFormat="1" ht="18.75" x14ac:dyDescent="0.3">
      <c r="A30" s="52">
        <v>448</v>
      </c>
      <c r="B30" s="46" t="s">
        <v>512</v>
      </c>
      <c r="C30" s="47">
        <v>0</v>
      </c>
      <c r="D30" s="47">
        <v>66500</v>
      </c>
      <c r="E30" s="47">
        <v>0</v>
      </c>
      <c r="F30" s="47"/>
      <c r="G30" s="47"/>
      <c r="H30" s="47"/>
      <c r="I30" s="47"/>
    </row>
    <row r="31" spans="1:9" s="12" customFormat="1" ht="18.75" x14ac:dyDescent="0.3">
      <c r="A31" s="52">
        <v>490</v>
      </c>
      <c r="B31" s="46" t="s">
        <v>51</v>
      </c>
      <c r="C31" s="47">
        <v>13500</v>
      </c>
      <c r="D31" s="47">
        <v>0</v>
      </c>
      <c r="E31" s="47">
        <v>0</v>
      </c>
      <c r="F31" s="47"/>
      <c r="G31" s="47"/>
      <c r="H31" s="47"/>
      <c r="I31" s="47"/>
    </row>
    <row r="32" spans="1:9" s="12" customFormat="1" ht="18.75" x14ac:dyDescent="0.3">
      <c r="A32" s="52">
        <v>503</v>
      </c>
      <c r="B32" s="46" t="s">
        <v>512</v>
      </c>
      <c r="C32" s="47">
        <v>83700</v>
      </c>
      <c r="D32" s="47">
        <v>235500</v>
      </c>
      <c r="E32" s="47">
        <v>35334.15</v>
      </c>
      <c r="F32" s="47"/>
      <c r="G32" s="47"/>
      <c r="H32" s="47"/>
      <c r="I32" s="47" t="s">
        <v>603</v>
      </c>
    </row>
    <row r="33" spans="1:9" s="12" customFormat="1" ht="19.5" thickBot="1" x14ac:dyDescent="0.35">
      <c r="A33" s="91">
        <v>514</v>
      </c>
      <c r="B33" s="92" t="s">
        <v>49</v>
      </c>
      <c r="C33" s="93">
        <v>11500</v>
      </c>
      <c r="D33" s="93">
        <v>0</v>
      </c>
      <c r="E33" s="93">
        <v>0</v>
      </c>
      <c r="F33" s="93"/>
      <c r="G33" s="93"/>
      <c r="H33" s="93"/>
      <c r="I33" s="93"/>
    </row>
    <row r="34" spans="1:9" s="12" customFormat="1" ht="18.75" x14ac:dyDescent="0.3">
      <c r="A34" s="80">
        <v>527</v>
      </c>
      <c r="B34" s="81" t="s">
        <v>49</v>
      </c>
      <c r="C34" s="82">
        <v>0</v>
      </c>
      <c r="D34" s="82">
        <v>3676</v>
      </c>
      <c r="E34" s="82">
        <v>0</v>
      </c>
      <c r="F34" s="82"/>
      <c r="G34" s="82"/>
      <c r="H34" s="82"/>
      <c r="I34" s="83" t="s">
        <v>490</v>
      </c>
    </row>
    <row r="35" spans="1:9" s="12" customFormat="1" ht="19.5" thickBot="1" x14ac:dyDescent="0.35">
      <c r="A35" s="84">
        <v>527</v>
      </c>
      <c r="B35" s="85" t="s">
        <v>45</v>
      </c>
      <c r="C35" s="86">
        <v>0</v>
      </c>
      <c r="D35" s="86">
        <v>3676</v>
      </c>
      <c r="E35" s="86">
        <v>0</v>
      </c>
      <c r="F35" s="86"/>
      <c r="G35" s="86"/>
      <c r="H35" s="86"/>
      <c r="I35" s="87" t="s">
        <v>491</v>
      </c>
    </row>
    <row r="36" spans="1:9" s="12" customFormat="1" ht="18.75" x14ac:dyDescent="0.3">
      <c r="A36" s="49">
        <v>528</v>
      </c>
      <c r="B36" s="50" t="s">
        <v>48</v>
      </c>
      <c r="C36" s="79">
        <v>18500</v>
      </c>
      <c r="D36" s="79">
        <v>0</v>
      </c>
      <c r="E36" s="79">
        <v>0</v>
      </c>
      <c r="F36" s="79"/>
      <c r="G36" s="79"/>
      <c r="H36" s="79"/>
      <c r="I36" s="79"/>
    </row>
    <row r="37" spans="1:9" s="12" customFormat="1" ht="18.75" x14ac:dyDescent="0.3">
      <c r="A37" s="52">
        <v>545</v>
      </c>
      <c r="B37" s="46" t="s">
        <v>580</v>
      </c>
      <c r="C37" s="47">
        <v>0</v>
      </c>
      <c r="D37" s="47">
        <v>0</v>
      </c>
      <c r="E37" s="47">
        <v>3250</v>
      </c>
      <c r="F37" s="47"/>
      <c r="G37" s="47"/>
      <c r="H37" s="47"/>
      <c r="I37" s="35" t="s">
        <v>604</v>
      </c>
    </row>
    <row r="38" spans="1:9" s="12" customFormat="1" ht="18.75" x14ac:dyDescent="0.3">
      <c r="A38" s="52">
        <v>555</v>
      </c>
      <c r="B38" s="46" t="s">
        <v>52</v>
      </c>
      <c r="C38" s="47">
        <v>4000</v>
      </c>
      <c r="D38" s="47">
        <v>0</v>
      </c>
      <c r="E38" s="47">
        <v>0</v>
      </c>
      <c r="F38" s="47"/>
      <c r="G38" s="47"/>
      <c r="H38" s="47"/>
      <c r="I38" s="47"/>
    </row>
    <row r="39" spans="1:9" s="12" customFormat="1" ht="18.75" x14ac:dyDescent="0.3">
      <c r="A39" s="52">
        <v>601</v>
      </c>
      <c r="B39" s="46" t="s">
        <v>50</v>
      </c>
      <c r="C39" s="47">
        <v>105000</v>
      </c>
      <c r="D39" s="47">
        <v>188800</v>
      </c>
      <c r="E39" s="47">
        <v>41290.639999999999</v>
      </c>
      <c r="F39" s="47"/>
      <c r="G39" s="47"/>
      <c r="H39" s="47"/>
      <c r="I39" s="35" t="s">
        <v>604</v>
      </c>
    </row>
    <row r="40" spans="1:9" s="12" customFormat="1" ht="18.75" x14ac:dyDescent="0.3">
      <c r="A40" s="52">
        <v>603</v>
      </c>
      <c r="B40" s="46" t="s">
        <v>50</v>
      </c>
      <c r="C40" s="47">
        <v>2200</v>
      </c>
      <c r="D40" s="47">
        <v>0</v>
      </c>
      <c r="E40" s="47">
        <v>0</v>
      </c>
      <c r="F40" s="47"/>
      <c r="G40" s="47"/>
      <c r="H40" s="47"/>
      <c r="I40" s="47"/>
    </row>
    <row r="41" spans="1:9" s="12" customFormat="1" ht="18.75" x14ac:dyDescent="0.3">
      <c r="A41" s="52">
        <v>605</v>
      </c>
      <c r="B41" s="46" t="s">
        <v>50</v>
      </c>
      <c r="C41" s="47">
        <v>2800</v>
      </c>
      <c r="D41" s="47">
        <v>0</v>
      </c>
      <c r="E41" s="47">
        <v>0</v>
      </c>
      <c r="F41" s="47"/>
      <c r="G41" s="47"/>
      <c r="H41" s="47"/>
      <c r="I41" s="47"/>
    </row>
    <row r="42" spans="1:9" s="12" customFormat="1" ht="18.75" x14ac:dyDescent="0.3">
      <c r="A42" s="52">
        <v>606</v>
      </c>
      <c r="B42" s="46" t="s">
        <v>50</v>
      </c>
      <c r="C42" s="47">
        <v>2500</v>
      </c>
      <c r="D42" s="47">
        <v>0</v>
      </c>
      <c r="E42" s="47">
        <v>0</v>
      </c>
      <c r="F42" s="47"/>
      <c r="G42" s="47"/>
      <c r="H42" s="47"/>
      <c r="I42" s="47"/>
    </row>
    <row r="43" spans="1:9" s="12" customFormat="1" ht="18.75" x14ac:dyDescent="0.3">
      <c r="A43" s="52">
        <v>607</v>
      </c>
      <c r="B43" s="46" t="s">
        <v>50</v>
      </c>
      <c r="C43" s="47">
        <v>66500</v>
      </c>
      <c r="D43" s="47">
        <v>0</v>
      </c>
      <c r="E43" s="47">
        <v>0</v>
      </c>
      <c r="F43" s="47"/>
      <c r="G43" s="47"/>
      <c r="H43" s="47"/>
      <c r="I43" s="47"/>
    </row>
    <row r="44" spans="1:9" s="12" customFormat="1" ht="18.75" x14ac:dyDescent="0.3">
      <c r="A44" s="52">
        <v>609</v>
      </c>
      <c r="B44" s="46" t="s">
        <v>50</v>
      </c>
      <c r="C44" s="47">
        <v>5500</v>
      </c>
      <c r="D44" s="47">
        <v>0</v>
      </c>
      <c r="E44" s="47">
        <v>0</v>
      </c>
      <c r="F44" s="47"/>
      <c r="G44" s="47"/>
      <c r="H44" s="47"/>
      <c r="I44" s="47"/>
    </row>
    <row r="45" spans="1:9" s="12" customFormat="1" ht="18.75" x14ac:dyDescent="0.3">
      <c r="A45" s="52">
        <v>611</v>
      </c>
      <c r="B45" s="46" t="s">
        <v>50</v>
      </c>
      <c r="C45" s="47">
        <v>60400</v>
      </c>
      <c r="D45" s="47">
        <v>0</v>
      </c>
      <c r="E45" s="47">
        <v>0</v>
      </c>
      <c r="F45" s="47"/>
      <c r="G45" s="47"/>
      <c r="H45" s="47"/>
      <c r="I45" s="47"/>
    </row>
    <row r="46" spans="1:9" s="12" customFormat="1" ht="18.75" x14ac:dyDescent="0.3">
      <c r="A46" s="52">
        <v>612</v>
      </c>
      <c r="B46" s="46" t="s">
        <v>50</v>
      </c>
      <c r="C46" s="47">
        <v>2900</v>
      </c>
      <c r="D46" s="47">
        <v>0</v>
      </c>
      <c r="E46" s="47">
        <v>0</v>
      </c>
      <c r="F46" s="47"/>
      <c r="G46" s="47"/>
      <c r="H46" s="47"/>
      <c r="I46" s="47"/>
    </row>
    <row r="47" spans="1:9" s="12" customFormat="1" ht="18.75" x14ac:dyDescent="0.3">
      <c r="A47" s="52">
        <v>614</v>
      </c>
      <c r="B47" s="46" t="s">
        <v>50</v>
      </c>
      <c r="C47" s="47">
        <v>2900</v>
      </c>
      <c r="D47" s="47">
        <v>0</v>
      </c>
      <c r="E47" s="47">
        <v>0</v>
      </c>
      <c r="F47" s="47"/>
      <c r="G47" s="47"/>
      <c r="H47" s="47"/>
      <c r="I47" s="47"/>
    </row>
    <row r="48" spans="1:9" s="12" customFormat="1" ht="18.75" x14ac:dyDescent="0.3">
      <c r="A48" s="52">
        <v>615</v>
      </c>
      <c r="B48" s="46" t="s">
        <v>50</v>
      </c>
      <c r="C48" s="47">
        <v>1900</v>
      </c>
      <c r="D48" s="47">
        <v>0</v>
      </c>
      <c r="E48" s="47">
        <v>0</v>
      </c>
      <c r="F48" s="47"/>
      <c r="G48" s="47"/>
      <c r="H48" s="47"/>
      <c r="I48" s="47"/>
    </row>
    <row r="49" spans="1:9" s="12" customFormat="1" ht="18.75" x14ac:dyDescent="0.3">
      <c r="A49" s="52">
        <v>617</v>
      </c>
      <c r="B49" s="46" t="s">
        <v>50</v>
      </c>
      <c r="C49" s="47">
        <v>7000</v>
      </c>
      <c r="D49" s="47">
        <v>0</v>
      </c>
      <c r="E49" s="47">
        <v>0</v>
      </c>
      <c r="F49" s="47"/>
      <c r="G49" s="47"/>
      <c r="H49" s="47"/>
      <c r="I49" s="47"/>
    </row>
    <row r="50" spans="1:9" s="12" customFormat="1" ht="18.75" x14ac:dyDescent="0.3">
      <c r="A50" s="52">
        <v>618</v>
      </c>
      <c r="B50" s="46" t="s">
        <v>50</v>
      </c>
      <c r="C50" s="47">
        <v>2800</v>
      </c>
      <c r="D50" s="47">
        <v>0</v>
      </c>
      <c r="E50" s="47">
        <v>0</v>
      </c>
      <c r="F50" s="47"/>
      <c r="G50" s="47"/>
      <c r="H50" s="47"/>
      <c r="I50" s="47"/>
    </row>
    <row r="51" spans="1:9" s="12" customFormat="1" ht="18.75" x14ac:dyDescent="0.3">
      <c r="A51" s="52">
        <v>619</v>
      </c>
      <c r="B51" s="46" t="s">
        <v>50</v>
      </c>
      <c r="C51" s="47">
        <v>2000</v>
      </c>
      <c r="D51" s="47">
        <v>0</v>
      </c>
      <c r="E51" s="47">
        <v>0</v>
      </c>
      <c r="F51" s="47"/>
      <c r="G51" s="47"/>
      <c r="H51" s="47"/>
      <c r="I51" s="47"/>
    </row>
    <row r="52" spans="1:9" s="12" customFormat="1" ht="18.75" x14ac:dyDescent="0.3">
      <c r="A52" s="52">
        <v>621</v>
      </c>
      <c r="B52" s="46" t="s">
        <v>50</v>
      </c>
      <c r="C52" s="47">
        <v>2000</v>
      </c>
      <c r="D52" s="47">
        <v>0</v>
      </c>
      <c r="E52" s="47">
        <v>0</v>
      </c>
      <c r="F52" s="47"/>
      <c r="G52" s="47"/>
      <c r="H52" s="47"/>
      <c r="I52" s="47"/>
    </row>
    <row r="53" spans="1:9" s="12" customFormat="1" ht="18.75" x14ac:dyDescent="0.3">
      <c r="A53" s="52">
        <v>622</v>
      </c>
      <c r="B53" s="46" t="s">
        <v>50</v>
      </c>
      <c r="C53" s="47">
        <v>9700</v>
      </c>
      <c r="D53" s="47">
        <v>0</v>
      </c>
      <c r="E53" s="47">
        <v>0</v>
      </c>
      <c r="F53" s="47"/>
      <c r="G53" s="47"/>
      <c r="H53" s="47"/>
      <c r="I53" s="47"/>
    </row>
    <row r="54" spans="1:9" s="12" customFormat="1" ht="18.75" x14ac:dyDescent="0.3">
      <c r="A54" s="52">
        <v>623</v>
      </c>
      <c r="B54" s="46" t="s">
        <v>50</v>
      </c>
      <c r="C54" s="47">
        <v>2100</v>
      </c>
      <c r="D54" s="47">
        <v>0</v>
      </c>
      <c r="E54" s="47">
        <v>0</v>
      </c>
      <c r="F54" s="47"/>
      <c r="G54" s="47"/>
      <c r="H54" s="47"/>
      <c r="I54" s="47"/>
    </row>
    <row r="55" spans="1:9" s="12" customFormat="1" ht="18.75" x14ac:dyDescent="0.3">
      <c r="A55" s="52">
        <v>625</v>
      </c>
      <c r="B55" s="46" t="s">
        <v>50</v>
      </c>
      <c r="C55" s="47">
        <v>1900</v>
      </c>
      <c r="D55" s="47">
        <v>0</v>
      </c>
      <c r="E55" s="47">
        <v>0</v>
      </c>
      <c r="F55" s="47"/>
      <c r="G55" s="47"/>
      <c r="H55" s="47"/>
      <c r="I55" s="47"/>
    </row>
    <row r="56" spans="1:9" s="12" customFormat="1" ht="18.75" x14ac:dyDescent="0.3">
      <c r="A56" s="52">
        <v>628</v>
      </c>
      <c r="B56" s="46" t="s">
        <v>50</v>
      </c>
      <c r="C56" s="47">
        <v>2000</v>
      </c>
      <c r="D56" s="47">
        <v>0</v>
      </c>
      <c r="E56" s="47">
        <v>0</v>
      </c>
      <c r="F56" s="47"/>
      <c r="G56" s="47"/>
      <c r="H56" s="47"/>
      <c r="I56" s="47"/>
    </row>
    <row r="57" spans="1:9" s="12" customFormat="1" ht="18.75" x14ac:dyDescent="0.3">
      <c r="A57" s="52">
        <v>629</v>
      </c>
      <c r="B57" s="46" t="s">
        <v>50</v>
      </c>
      <c r="C57" s="47">
        <v>2400</v>
      </c>
      <c r="D57" s="47">
        <v>0</v>
      </c>
      <c r="E57" s="47">
        <v>0</v>
      </c>
      <c r="F57" s="47"/>
      <c r="G57" s="47"/>
      <c r="H57" s="47"/>
      <c r="I57" s="47"/>
    </row>
    <row r="59" spans="1:9" x14ac:dyDescent="0.25">
      <c r="C59" s="14"/>
      <c r="D59" s="14"/>
      <c r="E59" s="14"/>
      <c r="F59" s="14"/>
      <c r="G59" s="14"/>
      <c r="H59" s="14"/>
      <c r="I59" s="14"/>
    </row>
    <row r="277" spans="6:10" x14ac:dyDescent="0.25">
      <c r="F277" s="8"/>
      <c r="G277" s="8"/>
      <c r="H277" s="8"/>
      <c r="I277" s="8"/>
      <c r="J277" s="8"/>
    </row>
    <row r="292" spans="6:12" x14ac:dyDescent="0.25">
      <c r="F292" s="8"/>
      <c r="G292" s="8"/>
      <c r="H292" s="8"/>
      <c r="I292" s="8"/>
      <c r="J292" s="8"/>
      <c r="K292" s="8"/>
      <c r="L292" s="8"/>
    </row>
  </sheetData>
  <autoFilter ref="A2:L57"/>
  <mergeCells count="1">
    <mergeCell ref="A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19"/>
  <sheetViews>
    <sheetView showGridLines="0" workbookViewId="0">
      <selection activeCell="M22" sqref="M22"/>
    </sheetView>
  </sheetViews>
  <sheetFormatPr defaultColWidth="9.140625" defaultRowHeight="21" x14ac:dyDescent="0.35"/>
  <cols>
    <col min="1" max="1" width="33.42578125" style="94" customWidth="1"/>
    <col min="2" max="2" width="14.28515625" style="94" hidden="1" customWidth="1"/>
    <col min="3" max="3" width="11.5703125" style="94" hidden="1" customWidth="1"/>
    <col min="4" max="5" width="12.85546875" style="94" hidden="1" customWidth="1"/>
    <col min="6" max="7" width="12.85546875" style="94" customWidth="1"/>
    <col min="8" max="8" width="11.5703125" style="95" bestFit="1" customWidth="1"/>
    <col min="9" max="16384" width="9.140625" style="1"/>
  </cols>
  <sheetData>
    <row r="1" spans="1:9" x14ac:dyDescent="0.35">
      <c r="A1" s="5" t="s">
        <v>112</v>
      </c>
      <c r="B1" s="97"/>
      <c r="C1" s="97"/>
      <c r="D1" s="97"/>
      <c r="E1" s="97"/>
      <c r="F1" s="97"/>
      <c r="G1" s="97"/>
      <c r="H1" s="98"/>
    </row>
    <row r="2" spans="1:9" ht="18.75" x14ac:dyDescent="0.3">
      <c r="A2" s="97"/>
      <c r="B2" s="97"/>
      <c r="C2" s="97"/>
      <c r="D2" s="97"/>
      <c r="E2" s="97"/>
      <c r="F2" s="97"/>
      <c r="G2" s="97"/>
      <c r="H2" s="98"/>
    </row>
    <row r="3" spans="1:9" ht="18.75" x14ac:dyDescent="0.25">
      <c r="A3" s="135" t="s">
        <v>0</v>
      </c>
      <c r="B3" s="99" t="s">
        <v>1</v>
      </c>
      <c r="C3" s="99" t="s">
        <v>2</v>
      </c>
      <c r="D3" s="99" t="s">
        <v>3</v>
      </c>
      <c r="E3" s="99" t="s">
        <v>4</v>
      </c>
      <c r="F3" s="99" t="s">
        <v>492</v>
      </c>
      <c r="G3" s="99" t="s">
        <v>513</v>
      </c>
      <c r="H3" s="136" t="s">
        <v>585</v>
      </c>
    </row>
    <row r="4" spans="1:9" ht="18.75" x14ac:dyDescent="0.3">
      <c r="A4" s="100" t="s">
        <v>5</v>
      </c>
      <c r="B4" s="101">
        <v>10.96</v>
      </c>
      <c r="C4" s="102">
        <v>11.706467252056823</v>
      </c>
      <c r="D4" s="102">
        <v>13.254588244563575</v>
      </c>
      <c r="E4" s="102">
        <v>13.948985805392475</v>
      </c>
      <c r="F4" s="102">
        <v>14.527887849626808</v>
      </c>
      <c r="G4" s="102">
        <v>14.777203714557245</v>
      </c>
      <c r="H4" s="102">
        <v>15.499116706231694</v>
      </c>
      <c r="I4" s="11"/>
    </row>
    <row r="5" spans="1:9" ht="18.75" x14ac:dyDescent="0.3">
      <c r="A5" s="70" t="s">
        <v>6</v>
      </c>
      <c r="B5" s="103">
        <v>7.62</v>
      </c>
      <c r="C5" s="104">
        <v>8.1410457539684504</v>
      </c>
      <c r="D5" s="104">
        <v>9.2176578147472554</v>
      </c>
      <c r="E5" s="104">
        <v>9.7005637326841061</v>
      </c>
      <c r="F5" s="104">
        <v>10.103150433496811</v>
      </c>
      <c r="G5" s="104">
        <v>10.276532532458591</v>
      </c>
      <c r="H5" s="104">
        <v>10.778573546973309</v>
      </c>
      <c r="I5" s="11"/>
    </row>
    <row r="6" spans="1:9" ht="18.75" x14ac:dyDescent="0.3">
      <c r="A6" s="100" t="s">
        <v>7</v>
      </c>
      <c r="B6" s="101">
        <v>7.9</v>
      </c>
      <c r="C6" s="102">
        <v>8.4381642121424836</v>
      </c>
      <c r="D6" s="102">
        <v>9.5540686838986169</v>
      </c>
      <c r="E6" s="102">
        <v>10.054598905409804</v>
      </c>
      <c r="F6" s="102">
        <v>10.471878551507647</v>
      </c>
      <c r="G6" s="102">
        <v>10.651588464300149</v>
      </c>
      <c r="H6" s="102">
        <v>11.171952143578176</v>
      </c>
      <c r="I6" s="11"/>
    </row>
    <row r="7" spans="1:9" ht="18.75" x14ac:dyDescent="0.3">
      <c r="A7" s="70" t="s">
        <v>8</v>
      </c>
      <c r="B7" s="103">
        <v>9.91</v>
      </c>
      <c r="C7" s="104">
        <v>10.577417110995505</v>
      </c>
      <c r="D7" s="104">
        <v>11.976226941788408</v>
      </c>
      <c r="E7" s="104">
        <v>12.603652149034826</v>
      </c>
      <c r="F7" s="104">
        <v>13.126721001185642</v>
      </c>
      <c r="G7" s="104">
        <v>13.351991173559339</v>
      </c>
      <c r="H7" s="104">
        <v>14.004278039133206</v>
      </c>
      <c r="I7" s="11"/>
    </row>
    <row r="8" spans="1:9" ht="18.75" x14ac:dyDescent="0.3">
      <c r="A8" s="100" t="s">
        <v>9</v>
      </c>
      <c r="B8" s="101">
        <v>5.29</v>
      </c>
      <c r="C8" s="102">
        <v>5.6452507053065899</v>
      </c>
      <c r="D8" s="102">
        <v>6.3918065138758351</v>
      </c>
      <c r="E8" s="102">
        <v>6.7266682817882497</v>
      </c>
      <c r="F8" s="102">
        <v>7.0058342422058208</v>
      </c>
      <c r="G8" s="102">
        <v>7.1260627049895353</v>
      </c>
      <c r="H8" s="102">
        <v>7.4741933354924424</v>
      </c>
      <c r="I8" s="11"/>
    </row>
    <row r="9" spans="1:9" ht="18.75" x14ac:dyDescent="0.3">
      <c r="A9" s="70" t="s">
        <v>10</v>
      </c>
      <c r="B9" s="103">
        <v>5.29</v>
      </c>
      <c r="C9" s="104">
        <v>5.6452507053065908</v>
      </c>
      <c r="D9" s="104">
        <v>6.3918065138758351</v>
      </c>
      <c r="E9" s="104">
        <v>6.7266682817882497</v>
      </c>
      <c r="F9" s="104">
        <v>7.00583424220582</v>
      </c>
      <c r="G9" s="104">
        <v>7.1260627049895353</v>
      </c>
      <c r="H9" s="104">
        <v>7.4741933354924424</v>
      </c>
      <c r="I9" s="11"/>
    </row>
    <row r="10" spans="1:9" ht="18.75" hidden="1" x14ac:dyDescent="0.3">
      <c r="A10" s="105" t="s">
        <v>586</v>
      </c>
      <c r="B10" s="106">
        <v>2.95</v>
      </c>
      <c r="C10" s="107">
        <v>2.0226910421847499</v>
      </c>
      <c r="D10" s="108">
        <v>0</v>
      </c>
      <c r="E10" s="108">
        <v>0</v>
      </c>
      <c r="F10" s="108">
        <v>0</v>
      </c>
      <c r="G10" s="108">
        <v>0</v>
      </c>
      <c r="H10" s="109">
        <v>0</v>
      </c>
    </row>
    <row r="11" spans="1:9" ht="18.75" x14ac:dyDescent="0.25">
      <c r="A11" s="135" t="s">
        <v>12</v>
      </c>
      <c r="B11" s="99" t="s">
        <v>1</v>
      </c>
      <c r="C11" s="99" t="s">
        <v>2</v>
      </c>
      <c r="D11" s="99" t="s">
        <v>3</v>
      </c>
      <c r="E11" s="99" t="s">
        <v>4</v>
      </c>
      <c r="F11" s="99" t="s">
        <v>492</v>
      </c>
      <c r="G11" s="99" t="s">
        <v>513</v>
      </c>
      <c r="H11" s="136" t="s">
        <v>585</v>
      </c>
      <c r="I11" s="11"/>
    </row>
    <row r="12" spans="1:9" ht="18.75" x14ac:dyDescent="0.3">
      <c r="A12" s="100" t="s">
        <v>13</v>
      </c>
      <c r="B12" s="101">
        <v>0.23252088184940173</v>
      </c>
      <c r="C12" s="102">
        <v>0.3133978650912968</v>
      </c>
      <c r="D12" s="102">
        <v>0.31722035806992177</v>
      </c>
      <c r="E12" s="102">
        <v>0.31426042254217212</v>
      </c>
      <c r="F12" s="102">
        <v>0.14768766666836861</v>
      </c>
      <c r="G12" s="102">
        <v>0.1326413572249498</v>
      </c>
      <c r="H12" s="102">
        <v>0.12679988916362323</v>
      </c>
      <c r="I12" s="11"/>
    </row>
    <row r="13" spans="1:9" ht="18.75" x14ac:dyDescent="0.3">
      <c r="A13" s="70" t="s">
        <v>14</v>
      </c>
      <c r="B13" s="103">
        <v>0.4506069035595196</v>
      </c>
      <c r="C13" s="104">
        <v>0.41765148102703992</v>
      </c>
      <c r="D13" s="104">
        <v>0.69238029902711762</v>
      </c>
      <c r="E13" s="104">
        <v>0.51875438357093362</v>
      </c>
      <c r="F13" s="104">
        <v>0.49369530034653686</v>
      </c>
      <c r="G13" s="104">
        <v>0.80040061370408899</v>
      </c>
      <c r="H13" s="104">
        <v>0.75802874207079429</v>
      </c>
      <c r="I13" s="11"/>
    </row>
    <row r="14" spans="1:9" ht="18.75" x14ac:dyDescent="0.3">
      <c r="A14" s="100" t="s">
        <v>15</v>
      </c>
      <c r="B14" s="101"/>
      <c r="C14" s="102"/>
      <c r="D14" s="102">
        <v>0.13778562000843658</v>
      </c>
      <c r="E14" s="102">
        <v>3.8648089506145018E-2</v>
      </c>
      <c r="F14" s="102">
        <v>7.5436182872547317E-2</v>
      </c>
      <c r="G14" s="102">
        <v>6.9061857252414025E-2</v>
      </c>
      <c r="H14" s="102">
        <v>9.4928645610863616E-2</v>
      </c>
      <c r="I14" s="11"/>
    </row>
    <row r="15" spans="1:9" ht="18.75" x14ac:dyDescent="0.3">
      <c r="A15" s="70" t="s">
        <v>16</v>
      </c>
      <c r="B15" s="103"/>
      <c r="C15" s="104"/>
      <c r="D15" s="104">
        <v>0.88</v>
      </c>
      <c r="E15" s="104">
        <v>0.96282818397109204</v>
      </c>
      <c r="F15" s="104">
        <v>1.0075753902188027</v>
      </c>
      <c r="G15" s="104">
        <v>0.97264281781512107</v>
      </c>
      <c r="H15" s="104">
        <v>0.89065319613487492</v>
      </c>
    </row>
    <row r="16" spans="1:9" ht="18.75" x14ac:dyDescent="0.25">
      <c r="A16" s="135" t="s">
        <v>113</v>
      </c>
      <c r="B16" s="99" t="s">
        <v>1</v>
      </c>
      <c r="C16" s="99" t="s">
        <v>2</v>
      </c>
      <c r="D16" s="99" t="s">
        <v>3</v>
      </c>
      <c r="E16" s="99" t="s">
        <v>4</v>
      </c>
      <c r="F16" s="99" t="s">
        <v>492</v>
      </c>
      <c r="G16" s="99" t="s">
        <v>513</v>
      </c>
      <c r="H16" s="136" t="s">
        <v>585</v>
      </c>
      <c r="I16" s="11"/>
    </row>
    <row r="17" spans="1:8" ht="18.75" x14ac:dyDescent="0.3">
      <c r="A17" s="100" t="s">
        <v>11</v>
      </c>
      <c r="B17" s="101">
        <v>4.3499999999999996</v>
      </c>
      <c r="C17" s="102">
        <v>4.68</v>
      </c>
      <c r="D17" s="102">
        <v>5.05</v>
      </c>
      <c r="E17" s="102">
        <v>5.46</v>
      </c>
      <c r="F17" s="102">
        <v>5.8968000000000007</v>
      </c>
      <c r="G17" s="102">
        <v>6.3685440000000009</v>
      </c>
      <c r="H17" s="102">
        <v>6.8780275200000016</v>
      </c>
    </row>
    <row r="18" spans="1:8" x14ac:dyDescent="0.35">
      <c r="A18" s="96"/>
      <c r="B18" s="96"/>
      <c r="C18" s="96"/>
      <c r="D18" s="96"/>
      <c r="E18" s="96"/>
      <c r="F18" s="96"/>
      <c r="G18" s="96"/>
    </row>
    <row r="19" spans="1:8" x14ac:dyDescent="0.35">
      <c r="A19" s="96"/>
      <c r="B19" s="96"/>
      <c r="C19" s="96"/>
      <c r="D19" s="96"/>
      <c r="E19" s="96"/>
      <c r="F19" s="96"/>
      <c r="G19" s="96"/>
    </row>
  </sheetData>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3"/>
  <sheetViews>
    <sheetView showGridLines="0" workbookViewId="0">
      <selection activeCell="C28" sqref="C28"/>
    </sheetView>
  </sheetViews>
  <sheetFormatPr defaultRowHeight="15" x14ac:dyDescent="0.25"/>
  <cols>
    <col min="1" max="1" width="9.85546875" customWidth="1"/>
    <col min="2" max="2" width="10.85546875" style="7" customWidth="1"/>
    <col min="3" max="3" width="35" bestFit="1" customWidth="1"/>
    <col min="4" max="4" width="29" bestFit="1" customWidth="1"/>
    <col min="5" max="5" width="14" customWidth="1"/>
  </cols>
  <sheetData>
    <row r="1" spans="1:7" s="1" customFormat="1" ht="21" x14ac:dyDescent="0.35">
      <c r="A1" s="5" t="s">
        <v>69</v>
      </c>
      <c r="B1" s="110"/>
      <c r="C1" s="97"/>
      <c r="D1" s="97"/>
      <c r="E1" s="97"/>
    </row>
    <row r="2" spans="1:7" s="6" customFormat="1" ht="18.75" x14ac:dyDescent="0.3">
      <c r="A2" s="111" t="s">
        <v>70</v>
      </c>
      <c r="B2" s="112"/>
      <c r="C2" s="112"/>
      <c r="D2" s="112"/>
      <c r="E2" s="112"/>
    </row>
    <row r="3" spans="1:7" s="6" customFormat="1" ht="18.75" x14ac:dyDescent="0.3">
      <c r="A3" s="111" t="s">
        <v>514</v>
      </c>
      <c r="B3" s="112"/>
      <c r="C3" s="112"/>
      <c r="D3" s="112"/>
      <c r="E3" s="112"/>
    </row>
    <row r="4" spans="1:7" ht="41.25" customHeight="1" x14ac:dyDescent="0.25">
      <c r="A4" s="113" t="s">
        <v>71</v>
      </c>
      <c r="B4" s="116" t="s">
        <v>72</v>
      </c>
      <c r="C4" s="114" t="s">
        <v>73</v>
      </c>
      <c r="D4" s="114" t="s">
        <v>74</v>
      </c>
      <c r="E4" s="115" t="s">
        <v>588</v>
      </c>
    </row>
    <row r="5" spans="1:7" ht="18" customHeight="1" x14ac:dyDescent="0.3">
      <c r="A5" s="50" t="s">
        <v>45</v>
      </c>
      <c r="B5" s="79">
        <v>437</v>
      </c>
      <c r="C5" s="79" t="s">
        <v>75</v>
      </c>
      <c r="D5" s="79" t="s">
        <v>76</v>
      </c>
      <c r="E5" s="79">
        <v>27704</v>
      </c>
      <c r="G5" s="13"/>
    </row>
    <row r="6" spans="1:7" ht="18" customHeight="1" x14ac:dyDescent="0.3">
      <c r="A6" s="46" t="s">
        <v>45</v>
      </c>
      <c r="B6" s="47">
        <v>377</v>
      </c>
      <c r="C6" s="47" t="s">
        <v>77</v>
      </c>
      <c r="D6" s="47" t="s">
        <v>78</v>
      </c>
      <c r="E6" s="47">
        <v>37052</v>
      </c>
      <c r="G6" s="13"/>
    </row>
    <row r="7" spans="1:7" ht="18" customHeight="1" x14ac:dyDescent="0.3">
      <c r="A7" s="46" t="s">
        <v>45</v>
      </c>
      <c r="B7" s="47">
        <v>437</v>
      </c>
      <c r="C7" s="47" t="s">
        <v>75</v>
      </c>
      <c r="D7" s="47" t="s">
        <v>79</v>
      </c>
      <c r="E7" s="47">
        <v>43871</v>
      </c>
      <c r="G7" s="13"/>
    </row>
    <row r="8" spans="1:7" ht="18" customHeight="1" x14ac:dyDescent="0.3">
      <c r="A8" s="46" t="s">
        <v>45</v>
      </c>
      <c r="B8" s="47">
        <v>409</v>
      </c>
      <c r="C8" s="47" t="s">
        <v>80</v>
      </c>
      <c r="D8" s="47" t="s">
        <v>79</v>
      </c>
      <c r="E8" s="47">
        <v>18153</v>
      </c>
      <c r="G8" s="13"/>
    </row>
    <row r="9" spans="1:7" ht="18" customHeight="1" x14ac:dyDescent="0.3">
      <c r="A9" s="46" t="s">
        <v>45</v>
      </c>
      <c r="B9" s="47">
        <v>322</v>
      </c>
      <c r="C9" s="47" t="s">
        <v>81</v>
      </c>
      <c r="D9" s="47" t="s">
        <v>79</v>
      </c>
      <c r="E9" s="47">
        <v>26962</v>
      </c>
      <c r="G9" s="13"/>
    </row>
    <row r="10" spans="1:7" ht="18" customHeight="1" x14ac:dyDescent="0.3">
      <c r="A10" s="46" t="s">
        <v>49</v>
      </c>
      <c r="B10" s="47">
        <v>420</v>
      </c>
      <c r="C10" s="47" t="s">
        <v>82</v>
      </c>
      <c r="D10" s="47" t="s">
        <v>83</v>
      </c>
      <c r="E10" s="47">
        <v>28239</v>
      </c>
      <c r="G10" s="13"/>
    </row>
    <row r="11" spans="1:7" ht="18" customHeight="1" x14ac:dyDescent="0.3">
      <c r="A11" s="46" t="s">
        <v>45</v>
      </c>
      <c r="B11" s="47">
        <v>409</v>
      </c>
      <c r="C11" s="47" t="s">
        <v>80</v>
      </c>
      <c r="D11" s="47" t="s">
        <v>84</v>
      </c>
      <c r="E11" s="47">
        <v>56890</v>
      </c>
      <c r="G11" s="13"/>
    </row>
    <row r="12" spans="1:7" ht="18" customHeight="1" x14ac:dyDescent="0.3">
      <c r="A12" s="46" t="s">
        <v>45</v>
      </c>
      <c r="B12" s="47">
        <v>437</v>
      </c>
      <c r="C12" s="47" t="s">
        <v>75</v>
      </c>
      <c r="D12" s="47" t="s">
        <v>85</v>
      </c>
      <c r="E12" s="47">
        <v>3612</v>
      </c>
      <c r="G12" s="13"/>
    </row>
    <row r="13" spans="1:7" ht="18" customHeight="1" x14ac:dyDescent="0.3">
      <c r="A13" s="46" t="s">
        <v>45</v>
      </c>
      <c r="B13" s="47">
        <v>437</v>
      </c>
      <c r="C13" s="47" t="s">
        <v>75</v>
      </c>
      <c r="D13" s="47" t="s">
        <v>86</v>
      </c>
      <c r="E13" s="47">
        <v>28283</v>
      </c>
      <c r="G13" s="13"/>
    </row>
  </sheetData>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Workbook Overview</vt:lpstr>
      <vt:lpstr>Department Summaries</vt:lpstr>
      <vt:lpstr>Building Detail</vt:lpstr>
      <vt:lpstr>Other Charges</vt:lpstr>
      <vt:lpstr>Enhanced Services</vt:lpstr>
      <vt:lpstr>Allocated $ per Sq Ft</vt:lpstr>
      <vt:lpstr>Department Lease Revenue</vt:lpstr>
      <vt:lpstr>'Department 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Lisa Whedon</cp:lastModifiedBy>
  <dcterms:created xsi:type="dcterms:W3CDTF">2018-12-03T20:02:04Z</dcterms:created>
  <dcterms:modified xsi:type="dcterms:W3CDTF">2021-12-10T17:53:40Z</dcterms:modified>
</cp:coreProperties>
</file>