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mc:AlternateContent xmlns:mc="http://schemas.openxmlformats.org/markup-compatibility/2006">
    <mc:Choice Requires="x15">
      <x15ac:absPath xmlns:x15ac="http://schemas.microsoft.com/office/spreadsheetml/2010/11/ac" url="\\nas3\dcm\DCA Director\Budget\FY 2025\Rate Setting\FY25 Published ISR\"/>
    </mc:Choice>
  </mc:AlternateContent>
  <xr:revisionPtr revIDLastSave="0" documentId="13_ncr:1_{7BA25F71-B54F-4DC8-8664-F60E7125E272}" xr6:coauthVersionLast="36" xr6:coauthVersionMax="36" xr10:uidLastSave="{00000000-0000-0000-0000-000000000000}"/>
  <bookViews>
    <workbookView xWindow="0" yWindow="0" windowWidth="28800" windowHeight="13200" tabRatio="763" xr2:uid="{00000000-000D-0000-FFFF-FFFF00000000}"/>
  </bookViews>
  <sheets>
    <sheet name="Workbook Overview" sheetId="4" r:id="rId1"/>
    <sheet name="Department Summaries" sheetId="2" r:id="rId2"/>
    <sheet name="Building Detail" sheetId="3" r:id="rId3"/>
    <sheet name="Other Charges" sheetId="6" r:id="rId4"/>
    <sheet name="Enhanced Services" sheetId="7" r:id="rId5"/>
    <sheet name="Allocated $ per Sq Ft" sheetId="1" r:id="rId6"/>
    <sheet name="Department Sub-Lease Revenue" sheetId="5" r:id="rId7"/>
  </sheets>
  <externalReferences>
    <externalReference r:id="rId8"/>
    <externalReference r:id="rId9"/>
    <externalReference r:id="rId10"/>
    <externalReference r:id="rId11"/>
    <externalReference r:id="rId12"/>
    <externalReference r:id="rId13"/>
  </externalReferences>
  <definedNames>
    <definedName name="_xlnm._FilterDatabase" localSheetId="2" hidden="1">'Building Detail'!$A$2:$AK$654</definedName>
    <definedName name="_xlnm._FilterDatabase" localSheetId="4" hidden="1">'Enhanced Services'!$A$3:$J$57</definedName>
    <definedName name="_Order1" hidden="1">255</definedName>
    <definedName name="_Sort" localSheetId="6" hidden="1">[1]DOH!#REF!</definedName>
    <definedName name="_Sort" localSheetId="1" hidden="1">[1]DOH!#REF!</definedName>
    <definedName name="_Sort" localSheetId="4" hidden="1">[1]DOH!#REF!</definedName>
    <definedName name="_Sort" localSheetId="0" hidden="1">[1]DOH!#REF!</definedName>
    <definedName name="_Sort" hidden="1">[1]DOH!#REF!</definedName>
    <definedName name="CE">[2]Sheet2!$A$1:$A$2</definedName>
    <definedName name="Cost_Center" localSheetId="0">'[3]Drop Down Lists'!$A$1:$A$19</definedName>
    <definedName name="Cost_Center">'[3]Drop Down Lists'!$A$1:$A$19</definedName>
    <definedName name="CostCenter" localSheetId="0">'[4]Look Ups &amp; Drop Downs'!$D$1:$D$20</definedName>
    <definedName name="CostCenter">'[4]Look Ups &amp; Drop Downs'!$D$1:$D$20</definedName>
    <definedName name="JCN" localSheetId="0">'[4]Look Ups &amp; Drop Downs'!$G$1:$G$61</definedName>
    <definedName name="JCN">'[4]Look Ups &amp; Drop Downs'!$G$1:$G$61</definedName>
    <definedName name="JCN_List" localSheetId="0">'[3]Drop Down Lists'!$D$1:$D$340</definedName>
    <definedName name="JCN_List">'[3]Drop Down Lists'!$D$1:$D$340</definedName>
    <definedName name="Position_Numbers" localSheetId="0">'[3]Drop Down Lists'!$G$1:$G$101</definedName>
    <definedName name="Position_Numbers">'[3]Drop Down Lists'!$G$1:$G$101</definedName>
    <definedName name="PosNum" localSheetId="0">'[4]Look Ups &amp; Drop Downs'!$J$1:$J$110</definedName>
    <definedName name="PosNum">'[4]Look Ups &amp; Drop Downs'!$J$1:$J$110</definedName>
    <definedName name="_xlnm.Print_Area" localSheetId="6">'Department Sub-Lease Revenue'!$A$2:$E$13</definedName>
    <definedName name="_xlnm.Print_Area" localSheetId="1">'Department Summaries'!$A$39:$AB$39</definedName>
    <definedName name="_xlnm.Print_Titles" localSheetId="1">'Department Summaries'!#REF!</definedName>
    <definedName name="type" localSheetId="0">[5]Sheet1!$A$1:$A$4</definedName>
    <definedName name="type">[5]Sheet1!$A$1:$A$4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7" i="7" l="1"/>
  <c r="F56" i="7"/>
  <c r="F55" i="7"/>
  <c r="F54" i="7"/>
  <c r="F53" i="7"/>
  <c r="F52" i="7"/>
  <c r="F51" i="7"/>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F14" i="7"/>
  <c r="F13" i="7"/>
  <c r="F12" i="7"/>
  <c r="F11" i="7"/>
  <c r="F9" i="7"/>
  <c r="F8" i="7"/>
  <c r="F7" i="7"/>
  <c r="F6" i="7"/>
  <c r="F5" i="7"/>
  <c r="F4"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7" i="7"/>
  <c r="E26" i="7"/>
  <c r="E25" i="7"/>
  <c r="E24" i="7"/>
  <c r="E23" i="7"/>
  <c r="E22" i="7"/>
  <c r="E21" i="7"/>
  <c r="E20" i="7"/>
  <c r="E18" i="7"/>
  <c r="E17" i="7"/>
  <c r="E15" i="7"/>
  <c r="E14" i="7"/>
  <c r="E13" i="7"/>
  <c r="E12" i="7"/>
  <c r="E11" i="7"/>
  <c r="E9" i="7"/>
  <c r="E8" i="7"/>
  <c r="E7" i="7"/>
  <c r="E6" i="7"/>
  <c r="E5" i="7"/>
  <c r="E4"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7" i="7"/>
  <c r="D26" i="7"/>
  <c r="D25" i="7"/>
  <c r="D24" i="7"/>
  <c r="D23" i="7"/>
  <c r="D22" i="7"/>
  <c r="D21" i="7"/>
  <c r="D20" i="7"/>
  <c r="D19" i="7"/>
  <c r="D18" i="7"/>
  <c r="D17" i="7"/>
  <c r="D15" i="7"/>
  <c r="D14" i="7"/>
  <c r="D13" i="7"/>
  <c r="D12" i="7"/>
  <c r="D11" i="7"/>
  <c r="D9" i="7"/>
  <c r="D8" i="7"/>
  <c r="D7" i="7"/>
  <c r="D6" i="7"/>
  <c r="D5" i="7"/>
  <c r="D4" i="7"/>
</calcChain>
</file>

<file path=xl/sharedStrings.xml><?xml version="1.0" encoding="utf-8"?>
<sst xmlns="http://schemas.openxmlformats.org/spreadsheetml/2006/main" count="6350" uniqueCount="631">
  <si>
    <t>Space Type</t>
  </si>
  <si>
    <t>Clinic (CL)</t>
  </si>
  <si>
    <t>General Use (GU)</t>
  </si>
  <si>
    <t>Shop (SH)</t>
  </si>
  <si>
    <t>Warehouse (WH)</t>
  </si>
  <si>
    <t>All Capital Funds</t>
  </si>
  <si>
    <t>FPM Space</t>
  </si>
  <si>
    <t>Vacant Space</t>
  </si>
  <si>
    <t>External Lease Recovery</t>
  </si>
  <si>
    <t>Lease Admin</t>
  </si>
  <si>
    <t>Department</t>
  </si>
  <si>
    <t>Prorated Square Footage</t>
  </si>
  <si>
    <t>O&amp;M
Direct</t>
  </si>
  <si>
    <t>O&amp;M Overhead -
FPM/Vac</t>
  </si>
  <si>
    <t>O&amp;M Overhead -
External Clients</t>
  </si>
  <si>
    <t>O&amp;M Sub-Total</t>
  </si>
  <si>
    <t>Debt</t>
  </si>
  <si>
    <t>Utilities</t>
  </si>
  <si>
    <t>Lease Building Direct</t>
  </si>
  <si>
    <t>Lease Building Admin</t>
  </si>
  <si>
    <t>Lease Annual Parking Spaces</t>
  </si>
  <si>
    <t>Lease Total</t>
  </si>
  <si>
    <t>Enhanced Security</t>
  </si>
  <si>
    <t xml:space="preserve">Non-O&amp;M Overhead
FPM/Vac
</t>
  </si>
  <si>
    <t>Non-O&amp;M Overhead -
External Clients</t>
  </si>
  <si>
    <t>Non-O&amp;M Sub-Total</t>
  </si>
  <si>
    <t>Capital Improvement  Fund 2507</t>
  </si>
  <si>
    <t>Asset Preservation Fund 2509</t>
  </si>
  <si>
    <t>Library Construction Fund 2506</t>
  </si>
  <si>
    <t>FPM/Vac Capital</t>
  </si>
  <si>
    <t>Total
Capital</t>
  </si>
  <si>
    <t>DA</t>
  </si>
  <si>
    <t>DCA</t>
  </si>
  <si>
    <t>DCHS</t>
  </si>
  <si>
    <t>DCJ</t>
  </si>
  <si>
    <t>DCM</t>
  </si>
  <si>
    <t>DCS</t>
  </si>
  <si>
    <t>HD</t>
  </si>
  <si>
    <t>LIB</t>
  </si>
  <si>
    <t>MCSO</t>
  </si>
  <si>
    <t>NOND</t>
  </si>
  <si>
    <t>DBCS-Mid County Service District</t>
  </si>
  <si>
    <t>Total</t>
  </si>
  <si>
    <t>Line ID</t>
  </si>
  <si>
    <t>Department Abbreviation</t>
  </si>
  <si>
    <t>Building Code</t>
  </si>
  <si>
    <t>Floor</t>
  </si>
  <si>
    <t>Dept/Div
(Default = Cost Object Fund Center)</t>
  </si>
  <si>
    <t>Occupant
(Default = Cost Object Name)</t>
  </si>
  <si>
    <t>Client Rentable Area
 (Includes Common Space)</t>
  </si>
  <si>
    <t>Months to be Occupied</t>
  </si>
  <si>
    <t>Lease Number</t>
  </si>
  <si>
    <t>Assigned Capital Fund</t>
  </si>
  <si>
    <t>Operations
$</t>
  </si>
  <si>
    <t>Lease Admin
$</t>
  </si>
  <si>
    <t>Workbook Tab Contents</t>
  </si>
  <si>
    <t>Overview</t>
  </si>
  <si>
    <t>For reference only</t>
  </si>
  <si>
    <t>Dept</t>
  </si>
  <si>
    <t>Building #</t>
  </si>
  <si>
    <t>Building Name</t>
  </si>
  <si>
    <t>External Client</t>
  </si>
  <si>
    <t>Multnomah County East</t>
  </si>
  <si>
    <t>Gresham Senior Center</t>
  </si>
  <si>
    <t>Meals on Wheels</t>
  </si>
  <si>
    <t>Tabor Square Office Building</t>
  </si>
  <si>
    <t>Walnut Park Complex</t>
  </si>
  <si>
    <t>Southeast Health Center</t>
  </si>
  <si>
    <t>NWRPCA</t>
  </si>
  <si>
    <t>Impact NW</t>
  </si>
  <si>
    <t>Ride Connection</t>
  </si>
  <si>
    <t>YWCA</t>
  </si>
  <si>
    <t>MOTORPOOL</t>
  </si>
  <si>
    <t>INTERNAL AFFAIRS</t>
  </si>
  <si>
    <t>EXECUTIVE</t>
  </si>
  <si>
    <t>DEPT ASSIGNED</t>
  </si>
  <si>
    <t>INSPECTIONS</t>
  </si>
  <si>
    <t>FISCAL</t>
  </si>
  <si>
    <t>CORRECTIONS FACILITIES ADMIN</t>
  </si>
  <si>
    <t>BCC DISTRICT 3</t>
  </si>
  <si>
    <t>OEM</t>
  </si>
  <si>
    <t>PLANNING &amp; RESEARCH</t>
  </si>
  <si>
    <t>CORRECTIONS SERVICES ADMIN</t>
  </si>
  <si>
    <t>MULTNOMAH BLDG</t>
  </si>
  <si>
    <t>BUSINESS SERVICES ADMIN</t>
  </si>
  <si>
    <t>HUMAN RESOURCES</t>
  </si>
  <si>
    <t>IT TELECOM</t>
  </si>
  <si>
    <t>IT WAN</t>
  </si>
  <si>
    <t>IT DESKTOP SERVICES</t>
  </si>
  <si>
    <t>$/Month</t>
  </si>
  <si>
    <t>Identified Program</t>
  </si>
  <si>
    <t>Cost Object</t>
  </si>
  <si>
    <t>Item</t>
  </si>
  <si>
    <t>Multnomah Building Garage Monthly Parking Spaces</t>
  </si>
  <si>
    <t>Other Annual Lease Spaces</t>
  </si>
  <si>
    <t>Enhanced Assignment</t>
  </si>
  <si>
    <t>Building Enhanced Services</t>
  </si>
  <si>
    <t xml:space="preserve">Cost Object
</t>
  </si>
  <si>
    <t>Pro-Rated Square Footage for Allocation</t>
  </si>
  <si>
    <t>Charge Building  O&amp;M?</t>
  </si>
  <si>
    <t>Debt
$</t>
  </si>
  <si>
    <t>Utilities
$</t>
  </si>
  <si>
    <t>Lease
$</t>
  </si>
  <si>
    <t>Fund 3505
 $</t>
  </si>
  <si>
    <t>CIP
$</t>
  </si>
  <si>
    <t>AP
 $</t>
  </si>
  <si>
    <t>LIB
 $</t>
  </si>
  <si>
    <t>Capital Funds 
$</t>
  </si>
  <si>
    <t>N</t>
  </si>
  <si>
    <t>L-101</t>
  </si>
  <si>
    <t>Y</t>
  </si>
  <si>
    <t>CIP</t>
  </si>
  <si>
    <t>L-125</t>
  </si>
  <si>
    <t>AP</t>
  </si>
  <si>
    <t>L-106</t>
  </si>
  <si>
    <t>L-132</t>
  </si>
  <si>
    <t>L-149</t>
  </si>
  <si>
    <t>L-126</t>
  </si>
  <si>
    <t>L-128</t>
  </si>
  <si>
    <t>L-24</t>
  </si>
  <si>
    <t>L-92</t>
  </si>
  <si>
    <t>N/A</t>
  </si>
  <si>
    <t>L-88</t>
  </si>
  <si>
    <t>L-89</t>
  </si>
  <si>
    <t>L-119</t>
  </si>
  <si>
    <t>L-127</t>
  </si>
  <si>
    <t>L-114</t>
  </si>
  <si>
    <t>L-04</t>
  </si>
  <si>
    <t>L-117</t>
  </si>
  <si>
    <t>L-133</t>
  </si>
  <si>
    <t>L-131</t>
  </si>
  <si>
    <t>L-137</t>
  </si>
  <si>
    <t>L-146</t>
  </si>
  <si>
    <t>L-152</t>
  </si>
  <si>
    <t>L-150</t>
  </si>
  <si>
    <t>L-134</t>
  </si>
  <si>
    <t>L-39</t>
  </si>
  <si>
    <t>L-64</t>
  </si>
  <si>
    <t>L-43</t>
  </si>
  <si>
    <t>L-113</t>
  </si>
  <si>
    <t>L-115</t>
  </si>
  <si>
    <t>FPM</t>
  </si>
  <si>
    <t>Rocky Butte</t>
  </si>
  <si>
    <t>SH</t>
  </si>
  <si>
    <t>Biddle Butte</t>
  </si>
  <si>
    <t>GU</t>
  </si>
  <si>
    <t>WH</t>
  </si>
  <si>
    <t>IGA</t>
  </si>
  <si>
    <t>Justice Center</t>
  </si>
  <si>
    <t>Vac</t>
  </si>
  <si>
    <t>CL</t>
  </si>
  <si>
    <t>State Office Building</t>
  </si>
  <si>
    <t>Old Town Recovery Center</t>
  </si>
  <si>
    <t>Ext Out</t>
  </si>
  <si>
    <t>Mead Building</t>
  </si>
  <si>
    <t>Gladys McCoy Building</t>
  </si>
  <si>
    <t>Five Oak Building</t>
  </si>
  <si>
    <t>Director Building</t>
  </si>
  <si>
    <t>Lloyd Corporate Plaza - Environmental Health</t>
  </si>
  <si>
    <t>Lloyd Corporate Plaza - Library Admin Headquarters</t>
  </si>
  <si>
    <t>Jefferson High School</t>
  </si>
  <si>
    <t>James Hawthorne Apartments</t>
  </si>
  <si>
    <t>Roosevelt High School</t>
  </si>
  <si>
    <t>DCA Distribution Services</t>
  </si>
  <si>
    <t>DCA Motor Pool</t>
  </si>
  <si>
    <t>Willamette Center</t>
  </si>
  <si>
    <t>DCJ East County - North</t>
  </si>
  <si>
    <t>DCJ East County - South</t>
  </si>
  <si>
    <t>David Douglas Modular Office</t>
  </si>
  <si>
    <t>Vector Control Parking Shed</t>
  </si>
  <si>
    <t>Vector Control Modular Office</t>
  </si>
  <si>
    <t>DCJ East County - West</t>
  </si>
  <si>
    <t>Parkrose High School</t>
  </si>
  <si>
    <t>River Patrol Columbia</t>
  </si>
  <si>
    <t>River Patrol Chinook Landing</t>
  </si>
  <si>
    <t>Juvenile Justice Complex</t>
  </si>
  <si>
    <t>External</t>
  </si>
  <si>
    <t>Vector Control</t>
  </si>
  <si>
    <t>Hansen Building</t>
  </si>
  <si>
    <t>Multnomah County Inverness Jail</t>
  </si>
  <si>
    <t>Hansen Station</t>
  </si>
  <si>
    <t>Hansen Building C</t>
  </si>
  <si>
    <t>Hansen Building B</t>
  </si>
  <si>
    <t>Multnomah County Inverness Jail Laundry</t>
  </si>
  <si>
    <t>Multnomah County Inverness Jail Storage</t>
  </si>
  <si>
    <t>Animal Services</t>
  </si>
  <si>
    <t>North Portland Health Clinic</t>
  </si>
  <si>
    <t>Baltazar F Ortiz Community Center</t>
  </si>
  <si>
    <t>Jeanne Rivers Building</t>
  </si>
  <si>
    <t>Animal Services Pole Barn</t>
  </si>
  <si>
    <t>Hansen Building A</t>
  </si>
  <si>
    <t>Hansen Building D</t>
  </si>
  <si>
    <t>Animal Services Modular Office</t>
  </si>
  <si>
    <t>Centennial High School</t>
  </si>
  <si>
    <t>Franklin High School</t>
  </si>
  <si>
    <t>Professional Plaza 102</t>
  </si>
  <si>
    <t>Rockwood Community Health Center</t>
  </si>
  <si>
    <t>Gresham Probation</t>
  </si>
  <si>
    <t>Duniway-Lovejoy Elections Building</t>
  </si>
  <si>
    <t>Vance Crusher Road Shop</t>
  </si>
  <si>
    <t>John B Yeon Facility</t>
  </si>
  <si>
    <t>DCA Fleet Services</t>
  </si>
  <si>
    <t>DCA Records</t>
  </si>
  <si>
    <t>Skyline Road Shop</t>
  </si>
  <si>
    <t>Cleveland High School</t>
  </si>
  <si>
    <t>Mid-County Health Center</t>
  </si>
  <si>
    <t>Springdale Road Shop</t>
  </si>
  <si>
    <t>Bridge Shops</t>
  </si>
  <si>
    <t>John B Yeon Annex</t>
  </si>
  <si>
    <t>Springdale Road Shop Storage</t>
  </si>
  <si>
    <t>Skyline Road Shop Garage</t>
  </si>
  <si>
    <t>Vance Crusher Storage Building</t>
  </si>
  <si>
    <t>Vance Crusher Pump House</t>
  </si>
  <si>
    <t>Springdale Road Shop Shed</t>
  </si>
  <si>
    <t>Skyline Road Shop Pump House</t>
  </si>
  <si>
    <t>Skyline Road Shop Shed</t>
  </si>
  <si>
    <t>East County Courthouse</t>
  </si>
  <si>
    <t>Columbia Gorge Corporate Center</t>
  </si>
  <si>
    <t>Yeon Gas Station</t>
  </si>
  <si>
    <t>Yeon Car Wash</t>
  </si>
  <si>
    <t>River Patrol Columbia Boathouse 1</t>
  </si>
  <si>
    <t>River Patrol Columbia Boathouse 2</t>
  </si>
  <si>
    <t>River Patrol Columbia Boathouse 3</t>
  </si>
  <si>
    <t>River Patrol Willamette Boathouse 1</t>
  </si>
  <si>
    <t>River Patrol Willamette Boathouse 2</t>
  </si>
  <si>
    <t>River Patrol Chinook Landing Boathouse</t>
  </si>
  <si>
    <t>River Patrol Chinook Landing Garage</t>
  </si>
  <si>
    <t>River Patrol Bonneville Dam Boathouse</t>
  </si>
  <si>
    <t>Multnomah Building</t>
  </si>
  <si>
    <t>DCA Finance Hub</t>
  </si>
  <si>
    <t>Multnomah Building Garage</t>
  </si>
  <si>
    <t>Multnomah County Inverness Jail Work Crew Shed</t>
  </si>
  <si>
    <t>Menlo Park</t>
  </si>
  <si>
    <t>Troutdale Police Community Center</t>
  </si>
  <si>
    <t>I-84 Corporate Center</t>
  </si>
  <si>
    <t>Gresham Women's Shelter</t>
  </si>
  <si>
    <t>Fairview City Hall</t>
  </si>
  <si>
    <t>Oak Street Building</t>
  </si>
  <si>
    <t>Foster Center</t>
  </si>
  <si>
    <t>Jantzen Warehouse</t>
  </si>
  <si>
    <t>East County Office Building</t>
  </si>
  <si>
    <t>Central Library</t>
  </si>
  <si>
    <t>LB</t>
  </si>
  <si>
    <t>Belmont Library</t>
  </si>
  <si>
    <t>Capitol Hill Library</t>
  </si>
  <si>
    <t>Gregory Heights Library</t>
  </si>
  <si>
    <t>Gresham Library</t>
  </si>
  <si>
    <t>Holgate Library</t>
  </si>
  <si>
    <t>Midland Library</t>
  </si>
  <si>
    <t>North Portland Library</t>
  </si>
  <si>
    <t>Rockwood Library</t>
  </si>
  <si>
    <t>St Johns Library</t>
  </si>
  <si>
    <t>Woodstock Library</t>
  </si>
  <si>
    <t>Northwest Library</t>
  </si>
  <si>
    <t>Fairview Library</t>
  </si>
  <si>
    <t>Hollywood Library</t>
  </si>
  <si>
    <t>Hillsdale Library</t>
  </si>
  <si>
    <t>Sellwood Lofts</t>
  </si>
  <si>
    <t>Kenton Library</t>
  </si>
  <si>
    <t>Troutdale Library</t>
  </si>
  <si>
    <t>Lease
Multnomah Garage</t>
  </si>
  <si>
    <t>01</t>
  </si>
  <si>
    <t>DCA Electronic Services</t>
  </si>
  <si>
    <t>MCSO Enf Administration</t>
  </si>
  <si>
    <t>14</t>
  </si>
  <si>
    <t>NOND State Mandated Expenses</t>
  </si>
  <si>
    <t>DA General Support Services</t>
  </si>
  <si>
    <t>MCSO Corr Fac MCDC</t>
  </si>
  <si>
    <t>CITY OF PORTLAND BUREAU OF</t>
  </si>
  <si>
    <t>JASON LEE</t>
  </si>
  <si>
    <t>02</t>
  </si>
  <si>
    <t>HD Distribution</t>
  </si>
  <si>
    <t>DCA Service Request Revenue</t>
  </si>
  <si>
    <t>03</t>
  </si>
  <si>
    <t>DCJ ASD PRSP (Pre Release Svcs Prog)</t>
  </si>
  <si>
    <t>04</t>
  </si>
  <si>
    <t>05</t>
  </si>
  <si>
    <t>06</t>
  </si>
  <si>
    <t>07</t>
  </si>
  <si>
    <t>08</t>
  </si>
  <si>
    <t>10</t>
  </si>
  <si>
    <t>11</t>
  </si>
  <si>
    <t>12</t>
  </si>
  <si>
    <t>13</t>
  </si>
  <si>
    <t>15</t>
  </si>
  <si>
    <t>16</t>
  </si>
  <si>
    <t>LL</t>
  </si>
  <si>
    <t>DCJ ASD Mead</t>
  </si>
  <si>
    <t>DCM HR Risk Employee Wellness</t>
  </si>
  <si>
    <t xml:space="preserve">B </t>
  </si>
  <si>
    <t>09</t>
  </si>
  <si>
    <t>G25 0190 20 WDXIX</t>
  </si>
  <si>
    <t>Title XIX - LTSS West</t>
  </si>
  <si>
    <t>M25 CHSDIVBLDG167</t>
  </si>
  <si>
    <t>DCHS Admin Facilities - To be Allocated</t>
  </si>
  <si>
    <t>M25 SCPCSDIVBLDG167</t>
  </si>
  <si>
    <t>YFS Facilities - To Be Allocated</t>
  </si>
  <si>
    <t>M25 ADVSDBLDG167</t>
  </si>
  <si>
    <t>ADVSD FiveOak Facilities - To be Allocated</t>
  </si>
  <si>
    <t>DCA Chief Information Officer</t>
  </si>
  <si>
    <t>DD FiveOak Facilities - To be Allocated</t>
  </si>
  <si>
    <t>M25 Weather.Split</t>
  </si>
  <si>
    <t>YFS Weatherization Split</t>
  </si>
  <si>
    <t>Reynolds High School</t>
  </si>
  <si>
    <t>DCJ ASD East North Bldg</t>
  </si>
  <si>
    <t>DCJ ASD MTEA P&amp;P</t>
  </si>
  <si>
    <t>MCSO Enf River Patrol</t>
  </si>
  <si>
    <t>NOND Emergency Management</t>
  </si>
  <si>
    <t>DCJ JSD Detention Custody</t>
  </si>
  <si>
    <t>DCJ JSD Nutrition Svcs</t>
  </si>
  <si>
    <t>DCJ JSD Assessment and Evaluation</t>
  </si>
  <si>
    <t>DCJ JSD Internal Svcs and Suppt</t>
  </si>
  <si>
    <t>OREGON YOUTH AUTHORITY</t>
  </si>
  <si>
    <t>MCSO Corr Fac MCIJ</t>
  </si>
  <si>
    <t>ADVSD Walnut Park Facilities - To be Allocated</t>
  </si>
  <si>
    <t>MEALS ON WHEELS PEOPLE LEASE</t>
  </si>
  <si>
    <t>DCS Animal Care Management</t>
  </si>
  <si>
    <t>MCSO Enf SIU</t>
  </si>
  <si>
    <t>MCSO Enf Civil Process</t>
  </si>
  <si>
    <t>MCSO BS CJIS</t>
  </si>
  <si>
    <t>M25 SCPSP.CVB.CGF</t>
  </si>
  <si>
    <t>Clara Vista/Bienestar CGF</t>
  </si>
  <si>
    <t>DCS Animal Business Operations Management</t>
  </si>
  <si>
    <t>ADVSD Tabor Square Facilities - To be Allocated</t>
  </si>
  <si>
    <t>PORTLAND IMPACT</t>
  </si>
  <si>
    <t>DCS Elections Adminstration</t>
  </si>
  <si>
    <t>DCS Road Maintenance</t>
  </si>
  <si>
    <t>SD Mid County Street Lighting Svc District</t>
  </si>
  <si>
    <t>GRESHAM CITY OF PUBLIC WORKS</t>
  </si>
  <si>
    <t>DCS Business Services</t>
  </si>
  <si>
    <t>DCS Finance Transportation</t>
  </si>
  <si>
    <t>DCS Transportation Director</t>
  </si>
  <si>
    <t>DCS Asset Management Program</t>
  </si>
  <si>
    <t>DCS Road Engineering</t>
  </si>
  <si>
    <t>DCS Water Quality</t>
  </si>
  <si>
    <t>DCS LUP Current Planning</t>
  </si>
  <si>
    <t>DCS Transportation Yeon Garage CGF</t>
  </si>
  <si>
    <t>DCS Land Corners</t>
  </si>
  <si>
    <t>G25 0190 15 EDXIX</t>
  </si>
  <si>
    <t>Title XIX - LTSS East</t>
  </si>
  <si>
    <t>GRESHAM SENIOR CENTER</t>
  </si>
  <si>
    <t>RIDE CONNECTION</t>
  </si>
  <si>
    <t>Gateway Children's Center MDT Building</t>
  </si>
  <si>
    <t>M25 SCP.DV.DVERT.CGF</t>
  </si>
  <si>
    <t>DV Enh Response Team CGF</t>
  </si>
  <si>
    <t>DCS Bridge Maintenance</t>
  </si>
  <si>
    <t>DCS Bridge Engineering</t>
  </si>
  <si>
    <t>Gateway Children's Center Service Building</t>
  </si>
  <si>
    <t>CRC HEAD START</t>
  </si>
  <si>
    <t>Gateway Children's Center Residential Building</t>
  </si>
  <si>
    <t>DCM FRM Risk Admin</t>
  </si>
  <si>
    <t>DCS Director</t>
  </si>
  <si>
    <t>DCM CFO's Office</t>
  </si>
  <si>
    <t>G15 0242 10 SED66</t>
  </si>
  <si>
    <t>Oregon Child Support Program - SED 66</t>
  </si>
  <si>
    <t>NOND Board Clerk</t>
  </si>
  <si>
    <t>DCM Recording Admistration</t>
  </si>
  <si>
    <t>VOYA SERVICES COMPANY</t>
  </si>
  <si>
    <t>DCM Business Services</t>
  </si>
  <si>
    <t>MCSO Executive Office</t>
  </si>
  <si>
    <t>MCSO Enf Detectives</t>
  </si>
  <si>
    <t>MCSO BS Fiscal</t>
  </si>
  <si>
    <t>DCA Human Resources</t>
  </si>
  <si>
    <t>DCA Contracts and Procurement</t>
  </si>
  <si>
    <t>DCA Director's Office</t>
  </si>
  <si>
    <t>NOND County Attorney</t>
  </si>
  <si>
    <t>DCM Budget Office</t>
  </si>
  <si>
    <t>NOND BCC Charges</t>
  </si>
  <si>
    <t>NOND Chair's Office</t>
  </si>
  <si>
    <t>NOND Auditor</t>
  </si>
  <si>
    <t>NOND Sustainability Program</t>
  </si>
  <si>
    <t>NOND Communications Office</t>
  </si>
  <si>
    <t>Briarwood Suites</t>
  </si>
  <si>
    <t>L-162</t>
  </si>
  <si>
    <t>MCSO Corr Fac Inmate W/C</t>
  </si>
  <si>
    <t>MCSO Enf Patrol</t>
  </si>
  <si>
    <t>DCS Animal Field Services</t>
  </si>
  <si>
    <t>LIB Belmont Library</t>
  </si>
  <si>
    <t>LIB Capitol Hill Library</t>
  </si>
  <si>
    <t>LIB Gregory Heights Library</t>
  </si>
  <si>
    <t>LIB Gresham Library</t>
  </si>
  <si>
    <t>LIB Holgate Library</t>
  </si>
  <si>
    <t>LIB Midland Library</t>
  </si>
  <si>
    <t>LIB North Portland Library</t>
  </si>
  <si>
    <t>LIB Rockwood Library</t>
  </si>
  <si>
    <t>LIB St. Johns Library</t>
  </si>
  <si>
    <t>LIB Woodstock Library</t>
  </si>
  <si>
    <t>LIB Northwest Library</t>
  </si>
  <si>
    <t>LIB Fairview Columbia Library</t>
  </si>
  <si>
    <t>LIB-Hollywood Library</t>
  </si>
  <si>
    <t>LIB Hillsdale Library</t>
  </si>
  <si>
    <t>LIB Sellwood Mooreland Library</t>
  </si>
  <si>
    <t>LIB Kenton Library</t>
  </si>
  <si>
    <t>LIB Troutdale Library</t>
  </si>
  <si>
    <t>Central Courthouse</t>
  </si>
  <si>
    <t>M50 1516 JFCS</t>
  </si>
  <si>
    <t>1516: JSD FCS</t>
  </si>
  <si>
    <t>DCJ ASD Assessment and Referral</t>
  </si>
  <si>
    <t>17</t>
  </si>
  <si>
    <t>Notes</t>
  </si>
  <si>
    <t>HD 70%</t>
  </si>
  <si>
    <t>DCHS 30%</t>
  </si>
  <si>
    <t>HD 52%</t>
  </si>
  <si>
    <t>DCHS 48%</t>
  </si>
  <si>
    <t>HD 60%</t>
  </si>
  <si>
    <t>DCHS 40%</t>
  </si>
  <si>
    <t>GL 60430 Total</t>
  </si>
  <si>
    <t>GL 60432 Total</t>
  </si>
  <si>
    <t>Stage</t>
  </si>
  <si>
    <t>Published</t>
  </si>
  <si>
    <t>DA Division II - Administration</t>
  </si>
  <si>
    <t>M50 GF JDETG</t>
  </si>
  <si>
    <t>DCJ JSD Detention Gym CGF</t>
  </si>
  <si>
    <t>DA Division I - Administration</t>
  </si>
  <si>
    <t>DCJ ASD Women &amp; Family Svcs Unit</t>
  </si>
  <si>
    <t>DCS Survey Office</t>
  </si>
  <si>
    <t>NOND Office of Diversity and Equity</t>
  </si>
  <si>
    <t>L-165</t>
  </si>
  <si>
    <t>Multiple</t>
  </si>
  <si>
    <t>SHARED</t>
  </si>
  <si>
    <t>Please contact Facilities and Property Management with any lease revenue questions.</t>
  </si>
  <si>
    <t>JOHS</t>
  </si>
  <si>
    <t>M30 SOS ADLT B285 PDX GF</t>
  </si>
  <si>
    <t>JOHS Safety off the Streets Adult Willamette Shelter PDX GF</t>
  </si>
  <si>
    <t>G25 0190 17 NEXIX</t>
  </si>
  <si>
    <t>G25 0190 19 TDXIX</t>
  </si>
  <si>
    <t>G25 0190 16 MCXIX</t>
  </si>
  <si>
    <t>G25 0190 18 SEXIX</t>
  </si>
  <si>
    <t>G25 0190 12 PSXIX</t>
  </si>
  <si>
    <t>DCM ERP Finance Support</t>
  </si>
  <si>
    <t>M72 74400-00-01522</t>
  </si>
  <si>
    <t>M30 SOS FAM B506 CGF</t>
  </si>
  <si>
    <t>M30 SOS WMN B529 CGF</t>
  </si>
  <si>
    <t>JOHS Safety off the Streets Women Gresham Women's Shelter CGF</t>
  </si>
  <si>
    <t>M30 SOS ADLT B540 PDX GF</t>
  </si>
  <si>
    <t>JOHS Safety off the Streets Adult Foster Center Laurelwood PDX GF</t>
  </si>
  <si>
    <t>Lilac Meadows Community Building</t>
  </si>
  <si>
    <t>Lilac Meadows Kitchen Building</t>
  </si>
  <si>
    <t>MCSO Temp Trailer E</t>
  </si>
  <si>
    <t>MCSO Temp Trailer F</t>
  </si>
  <si>
    <t>L-178</t>
  </si>
  <si>
    <t>Whitaker Way Industrial Park</t>
  </si>
  <si>
    <t>DCJ ASD Survival Skills</t>
  </si>
  <si>
    <t>L-184</t>
  </si>
  <si>
    <t>L-183</t>
  </si>
  <si>
    <t>Greyhound Winter Shelter</t>
  </si>
  <si>
    <t>L-176</t>
  </si>
  <si>
    <t xml:space="preserve">EQUITY AND INCLUSION </t>
  </si>
  <si>
    <t>$/Year</t>
  </si>
  <si>
    <t>Central Eastside District Tax</t>
  </si>
  <si>
    <t>Clean and Safe District Tax</t>
  </si>
  <si>
    <t>Courthouse Parking (B704)</t>
  </si>
  <si>
    <t>Naito Parkway Parking (B187)</t>
  </si>
  <si>
    <t>Spaces as of October 2023 Billing</t>
  </si>
  <si>
    <t>EOC</t>
  </si>
  <si>
    <t>Lloyd - Library Parking (B232)</t>
  </si>
  <si>
    <t>Districts Tax Assessments</t>
  </si>
  <si>
    <t>Special Drainage Assessment</t>
  </si>
  <si>
    <t>Behavioral Health Resource Center</t>
  </si>
  <si>
    <t>LIB Facilities</t>
  </si>
  <si>
    <t>McDaniel High School</t>
  </si>
  <si>
    <t>M50 GF CASA</t>
  </si>
  <si>
    <t>DCJ JSD B311 CASA</t>
  </si>
  <si>
    <t>M50 GF DHS FIT</t>
  </si>
  <si>
    <t>DCJ JSD B311 DHS/FIT</t>
  </si>
  <si>
    <t>DOJ - JJC</t>
  </si>
  <si>
    <t>M25 ADSDIVCSRENT</t>
  </si>
  <si>
    <t>DCM Security Director Office</t>
  </si>
  <si>
    <t>M78 LCBP Library PMO</t>
  </si>
  <si>
    <t>LCBP Library PMO Charges</t>
  </si>
  <si>
    <t>Preschool For All PIT Administration</t>
  </si>
  <si>
    <t>NOND Government Relations</t>
  </si>
  <si>
    <t>JOHS Safety off the Streets Families Lilac Meadows CGF</t>
  </si>
  <si>
    <t>EOC Distribution Center</t>
  </si>
  <si>
    <t>Rosewood Shelter - East</t>
  </si>
  <si>
    <t>M30 SOS ADLT B532 CGF</t>
  </si>
  <si>
    <t>JOHS Safety off the Streets Adult Rodeway Inn CGF</t>
  </si>
  <si>
    <t>Market Street Shelter</t>
  </si>
  <si>
    <t>L-185</t>
  </si>
  <si>
    <t>Rockwood Market Hall Building</t>
  </si>
  <si>
    <t>M25 PEL PROG PFA</t>
  </si>
  <si>
    <t>PEL - System Building &amp; Support: Multnomah County Program Staffing</t>
  </si>
  <si>
    <t>L-188</t>
  </si>
  <si>
    <t>L-192</t>
  </si>
  <si>
    <t>Montavilla Safe Park</t>
  </si>
  <si>
    <t>Delta Park Warehouse</t>
  </si>
  <si>
    <t>L-193</t>
  </si>
  <si>
    <t>Arbor Lodge Shelter</t>
  </si>
  <si>
    <t>M30 SOS ADLT B558 MSHS</t>
  </si>
  <si>
    <t>JOHS Safety off the Streets Adult Arbor Lodge MSHS</t>
  </si>
  <si>
    <t>Portland Portal Building</t>
  </si>
  <si>
    <t>MCSO BS Training</t>
  </si>
  <si>
    <t>PVI Barbur Building</t>
  </si>
  <si>
    <t>M30 SOS ADLT B567 CGF</t>
  </si>
  <si>
    <t>Days Inn Motel</t>
  </si>
  <si>
    <t>Gresham Motel Shelter</t>
  </si>
  <si>
    <t>M30 SOS ADLT B577 MSHS</t>
  </si>
  <si>
    <t>JOHS Safety off the Streets Adult Gresham Motel 6 MSHS</t>
  </si>
  <si>
    <t>Gresham Motel Shelter Office</t>
  </si>
  <si>
    <t>Gresham Motel Shelter Garage</t>
  </si>
  <si>
    <t>LIB Central Access Services</t>
  </si>
  <si>
    <t>Cook Plaza</t>
  </si>
  <si>
    <t>Library (LB)</t>
  </si>
  <si>
    <t>End of Worksheet</t>
  </si>
  <si>
    <t>End of table</t>
  </si>
  <si>
    <t>End of worksheet</t>
  </si>
  <si>
    <r>
      <t xml:space="preserve">Department Lease Revenue
</t>
    </r>
    <r>
      <rPr>
        <sz val="14"/>
        <color theme="1"/>
        <rFont val="Calibri"/>
        <family val="2"/>
        <scheme val="minor"/>
      </rPr>
      <t>For reference only</t>
    </r>
  </si>
  <si>
    <t>No Data</t>
  </si>
  <si>
    <t>This worksheet shows Internal Service charges by department, occupant, cost object, building, floor, and space type.  Dashes indicate zero.</t>
  </si>
  <si>
    <t>This sheet lists space cost per square foot.</t>
  </si>
  <si>
    <t>Allocated Cost per Sq Ft</t>
  </si>
  <si>
    <t>This sheet lists department sub-leases and lease revenues.</t>
  </si>
  <si>
    <t>Department Sub-Lease Revenue</t>
  </si>
  <si>
    <t>End of Table</t>
  </si>
  <si>
    <r>
      <t xml:space="preserve">Please notify dca.budget@multco.us if you plan to budget a different amount and provide detail with explanation.  </t>
    </r>
    <r>
      <rPr>
        <sz val="14"/>
        <color theme="1"/>
        <rFont val="Calibri"/>
        <family val="2"/>
        <scheme val="minor"/>
      </rPr>
      <t>You may be directed to Facilities and Property Management for follow up (for example to change Enhanced service levels), however, the DCA Budget Team should be the initial point of contact to better align DCA and client departments' budgets in the final submissions to the Budget Office.</t>
    </r>
  </si>
  <si>
    <t>This workbook contains Facilities and Property Management (FPM) internal service charges for FY 2025 budget requests.</t>
  </si>
  <si>
    <r>
      <t xml:space="preserve">Allocated $ per Sq. Ft
</t>
    </r>
    <r>
      <rPr>
        <sz val="14"/>
        <color theme="1"/>
        <rFont val="Calibri"/>
        <family val="2"/>
        <scheme val="minor"/>
      </rPr>
      <t>• Allocated Operation and Maintenance costs per square foot charged to building occupants.
• Capital funds square footage fees.</t>
    </r>
    <r>
      <rPr>
        <b/>
        <sz val="14"/>
        <color theme="1"/>
        <rFont val="Calibri"/>
        <family val="2"/>
        <scheme val="minor"/>
      </rPr>
      <t xml:space="preserve">
</t>
    </r>
  </si>
  <si>
    <r>
      <t>Department Summaries</t>
    </r>
    <r>
      <rPr>
        <sz val="14"/>
        <color theme="1"/>
        <rFont val="Calibri"/>
        <family val="2"/>
        <scheme val="minor"/>
      </rPr>
      <t xml:space="preserve">
• Total figures that departments should budget for FPM internal services in FY 2025 under Ledger Account 60430 (Internal Service FPM) and 60432 (Internal Service Enhanced Building Services) broken out into O&amp;M, Non-O&amp;M and Capital.
• FY 2024 adopted figures for comparison.</t>
    </r>
    <r>
      <rPr>
        <b/>
        <sz val="14"/>
        <color theme="1"/>
        <rFont val="Calibri"/>
        <family val="2"/>
        <scheme val="minor"/>
      </rPr>
      <t xml:space="preserve">
</t>
    </r>
  </si>
  <si>
    <r>
      <rPr>
        <b/>
        <sz val="14"/>
        <color theme="1"/>
        <rFont val="Calibri"/>
        <family val="2"/>
        <scheme val="minor"/>
      </rPr>
      <t xml:space="preserve">Building Detail
</t>
    </r>
    <r>
      <rPr>
        <sz val="14"/>
        <color theme="1"/>
        <rFont val="Calibri"/>
        <family val="2"/>
        <scheme val="minor"/>
      </rPr>
      <t xml:space="preserve">• Square footage and Internal Service charges by department, occupant, cost object, building, floor, and space type.
• Only includes charges that can tie to a  space cost driver, not includes anything on the "Other Charges" tab.
</t>
    </r>
  </si>
  <si>
    <t xml:space="preserve">This sheet contains two tables.  One for FY 2025 published and one for FY 2024 adopted.  Dashes indicate zero. </t>
  </si>
  <si>
    <t>FY 2025 Published Facilities and Property Management Internal Services Charges</t>
  </si>
  <si>
    <t>FY 2024 Adopted Facilities and Property Management Internal Services Charges</t>
  </si>
  <si>
    <t>Enhanced Custodial</t>
  </si>
  <si>
    <t>District Tax</t>
  </si>
  <si>
    <t>Enhanced Custodial and District Tax</t>
  </si>
  <si>
    <t>SOC</t>
  </si>
  <si>
    <t>Enhanced Security and SOC</t>
  </si>
  <si>
    <t xml:space="preserve"> Total
3505</t>
  </si>
  <si>
    <t/>
  </si>
  <si>
    <t>Congress</t>
  </si>
  <si>
    <t>McCoy</t>
  </si>
  <si>
    <t>M30 AD B165 CGF
M30 AD B165 MSHS
M30 AD PRG MSHS</t>
  </si>
  <si>
    <t>JOHS Administration McCoy Building CGF
JOHS Administration McCoy Building MSHS
JOHS Administration Program MSHS</t>
  </si>
  <si>
    <t>M25 CHSDO.MIL.IND1000</t>
  </si>
  <si>
    <t>MCSO Agency Svcs Court Svcs</t>
  </si>
  <si>
    <t>MCSO Agency Svcs FSU</t>
  </si>
  <si>
    <t>MCSO Agency Svcs Transport</t>
  </si>
  <si>
    <t>DA Homicide Unit</t>
  </si>
  <si>
    <t>Prophet Parking Shed</t>
  </si>
  <si>
    <t>Prophet Maintenance Building 1</t>
  </si>
  <si>
    <t>Prophet Maintenance Building 2</t>
  </si>
  <si>
    <t>Prophet Fleet Shops</t>
  </si>
  <si>
    <t>Prophet Center</t>
  </si>
  <si>
    <t>M30 SOS ADLT B287 PDX GF</t>
  </si>
  <si>
    <t>JOHS Safety off the Streets Adult Wy'East Shelter DCJ South PDX GF</t>
  </si>
  <si>
    <t>L-25</t>
  </si>
  <si>
    <t>MCSO Agency Svcs Prop/Laundry</t>
  </si>
  <si>
    <t>M30 SOS ADLT B322 PDX GF</t>
  </si>
  <si>
    <t>JOHS Safety off the Streets Walnut Park Shelter PDX GF</t>
  </si>
  <si>
    <t>Professional Plaza 103</t>
  </si>
  <si>
    <t>LIB Mobile Library</t>
  </si>
  <si>
    <t>DCM Tax Revenue Management</t>
  </si>
  <si>
    <t>M10 ODE MYC CGF</t>
  </si>
  <si>
    <t>ODE Multnomah Youth Commission CGF</t>
  </si>
  <si>
    <t>MCSO Agency Svcs Commissary</t>
  </si>
  <si>
    <t>MCSO Agency Svcs Warehouse</t>
  </si>
  <si>
    <t>MCSO Enf Alarms Ord</t>
  </si>
  <si>
    <t>NOND Complaints Investigation Unit</t>
  </si>
  <si>
    <t>NOND Community Involvement</t>
  </si>
  <si>
    <t>DCS Burnside Bridge Capital</t>
  </si>
  <si>
    <t>MCSO BS Human Resources</t>
  </si>
  <si>
    <t>MCSO Executive Internal Affairs</t>
  </si>
  <si>
    <t>MCSO Executive Inspections</t>
  </si>
  <si>
    <t>MCSO BS Administration</t>
  </si>
  <si>
    <t>MCSO BS Backgrounds</t>
  </si>
  <si>
    <t>MCSO Corr Fac Administration</t>
  </si>
  <si>
    <t>MCSO BS P&amp;R</t>
  </si>
  <si>
    <t>DCM Labor Relations</t>
  </si>
  <si>
    <t>DCM Director's Office</t>
  </si>
  <si>
    <t>DCM/NON-D Human Resources</t>
  </si>
  <si>
    <t>DCM Chief Human Resources Officer</t>
  </si>
  <si>
    <t>DCM Central HR Administration</t>
  </si>
  <si>
    <t>DCM HR Risk Gen Comp and Benefits</t>
  </si>
  <si>
    <t>DCM Central HR Services</t>
  </si>
  <si>
    <t>G10 0250 75 SB</t>
  </si>
  <si>
    <t>LPSCC SB1145 23-25 Biennium</t>
  </si>
  <si>
    <t>M10 EM LOGI CGF</t>
  </si>
  <si>
    <t>Emergency Management Logistics</t>
  </si>
  <si>
    <t>MCSO Agency Svcs Logistics</t>
  </si>
  <si>
    <t>MCSO Enf Enforcement Records</t>
  </si>
  <si>
    <t>M30 SOS ADLT B537 PDX GF</t>
  </si>
  <si>
    <t>JOHS Safety off the Streets Adult 120 Market PDX GF</t>
  </si>
  <si>
    <t>Macadam Building</t>
  </si>
  <si>
    <t>M80 E-MACADAM SPEC PROJ</t>
  </si>
  <si>
    <t>MACADAM SPEC PROJ</t>
  </si>
  <si>
    <t>Metro Opportunity Center Health Clinic / Health Clinic PCC</t>
  </si>
  <si>
    <t>0</t>
  </si>
  <si>
    <t>L-203</t>
  </si>
  <si>
    <t>Mid-County LTSS (Glisan Station)</t>
  </si>
  <si>
    <t>L-202</t>
  </si>
  <si>
    <t>MCSO Enf CHL</t>
  </si>
  <si>
    <t>Albina Library</t>
  </si>
  <si>
    <t>LIB Albina Library</t>
  </si>
  <si>
    <t>Northwest Library on Pettygrove</t>
  </si>
  <si>
    <t>Library Ops</t>
  </si>
  <si>
    <t>Operations Center</t>
  </si>
  <si>
    <t>Condordia Pop-Up Library</t>
  </si>
  <si>
    <t>M80 E-CLS SPEC PROJ</t>
  </si>
  <si>
    <t>Central Pop-Up Library</t>
  </si>
  <si>
    <t>Harrison Building</t>
  </si>
  <si>
    <t>M30 SOS DEV B551 CGF</t>
  </si>
  <si>
    <t>LD001</t>
  </si>
  <si>
    <t>Crops Farm</t>
  </si>
  <si>
    <t>TBD</t>
  </si>
  <si>
    <t>Janitorial (ABM, Relay)</t>
  </si>
  <si>
    <t>Security 
(NW Enforcement)</t>
  </si>
  <si>
    <t>Dispatch Capital</t>
  </si>
  <si>
    <t>Dispatch Service for Capital Programs</t>
  </si>
  <si>
    <t>This sheet contains three tables.  One for annual parking lease, one for Multnomah Building Garage parking, one for Dispatch Capital.</t>
  </si>
  <si>
    <t>FY 2023 Publish</t>
  </si>
  <si>
    <t>FY 2024 Publish</t>
  </si>
  <si>
    <t>FY 2025 Publish</t>
  </si>
  <si>
    <t>This sheet shows enhanced services by building and service type.  Dashes indicate zero.</t>
  </si>
  <si>
    <r>
      <rPr>
        <b/>
        <sz val="14"/>
        <color theme="1"/>
        <rFont val="Calibri"/>
        <family val="2"/>
        <scheme val="minor"/>
      </rPr>
      <t>Enhanced Services</t>
    </r>
    <r>
      <rPr>
        <sz val="14"/>
        <color theme="1"/>
        <rFont val="Calibri"/>
        <family val="2"/>
        <scheme val="minor"/>
      </rPr>
      <t xml:space="preserve">
• Enhanced Custodial Services from Relay, ABM
• Districts Tax Assessments
• Enhanced Security Services from NW Enforcement
</t>
    </r>
  </si>
  <si>
    <r>
      <rPr>
        <b/>
        <sz val="14"/>
        <color theme="1"/>
        <rFont val="Calibri"/>
        <family val="2"/>
        <scheme val="minor"/>
      </rPr>
      <t>Other Charges</t>
    </r>
    <r>
      <rPr>
        <sz val="14"/>
        <color theme="1"/>
        <rFont val="Calibri"/>
        <family val="2"/>
        <scheme val="minor"/>
      </rPr>
      <t xml:space="preserve">
• Space charges based on planned annual leases.
• Multnomah Building Garage charges based on most recent available billing information, and assumed 12 months at $75/month per space.
• Dispatch service for FPM capital programs
</t>
    </r>
  </si>
  <si>
    <r>
      <t>Detention/Shelter/Court (DSC)</t>
    </r>
    <r>
      <rPr>
        <i/>
        <vertAlign val="superscript"/>
        <sz val="14"/>
        <rFont val="Calibri"/>
        <family val="2"/>
        <scheme val="minor"/>
      </rPr>
      <t>1</t>
    </r>
  </si>
  <si>
    <t>DSC</t>
  </si>
  <si>
    <t>1 - Detention/Court (DC) prior to FY 2025</t>
  </si>
  <si>
    <t>Enhanced Custodial
$</t>
  </si>
  <si>
    <t>District Tax
$</t>
  </si>
  <si>
    <t>Enhanced Custodial and District Tax
$</t>
  </si>
  <si>
    <t>Enhanced Security
$</t>
  </si>
  <si>
    <t>SOC
$</t>
  </si>
  <si>
    <t>Enhanced Security and SOC
$</t>
  </si>
  <si>
    <t>Allocated Facilities Space
$</t>
  </si>
  <si>
    <t>Allocated Vacant Space
$</t>
  </si>
  <si>
    <t>Allocated Facilities + Vacant Space
$</t>
  </si>
  <si>
    <t>Total Space Charges before External Lease Differentiation Recovered
$</t>
  </si>
  <si>
    <t>External Lease Revenue
$</t>
  </si>
  <si>
    <t>External Lease Under (Over) Recovered Reallocate
$</t>
  </si>
  <si>
    <t>Total Space Charges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</si>
</sst>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_(* #,##0_);_(* \(#,##0\);_(* &quot;-&quot;??_);_(@_)"/>
  </numFmts>
  <fonts count="28" x14ac:knownFonts="1">
    <font>
      <sz val="11"/>
      <color theme="1"/>
      <name val="Calibri"/>
      <family val="2"/>
      <scheme val="minor"/>
    </font>
    <font>
      <sz val="11"/>
      <color theme="1"/>
      <name val="Calibri"/>
      <family val="2"/>
      <scheme val="minor"/>
    </font>
    <font>
      <sz val="11"/>
      <color theme="0"/>
      <name val="Calibri"/>
      <family val="2"/>
      <scheme val="minor"/>
    </font>
    <font>
      <b/>
      <sz val="16"/>
      <color theme="1"/>
      <name val="Calibri"/>
      <family val="2"/>
      <scheme val="minor"/>
    </font>
    <font>
      <sz val="12"/>
      <name val="Calibri"/>
      <family val="2"/>
      <scheme val="minor"/>
    </font>
    <font>
      <b/>
      <sz val="14"/>
      <color theme="1"/>
      <name val="Calibri"/>
      <family val="2"/>
      <scheme val="minor"/>
    </font>
    <font>
      <sz val="14"/>
      <color theme="0"/>
      <name val="Calibri"/>
      <family val="2"/>
      <scheme val="minor"/>
    </font>
    <font>
      <sz val="14"/>
      <color theme="1"/>
      <name val="Calibri"/>
      <family val="2"/>
      <scheme val="minor"/>
    </font>
    <font>
      <sz val="16"/>
      <color theme="0"/>
      <name val="Calibri"/>
      <family val="2"/>
      <scheme val="minor"/>
    </font>
    <font>
      <sz val="16"/>
      <color theme="1"/>
      <name val="Calibri"/>
      <family val="2"/>
      <scheme val="minor"/>
    </font>
    <font>
      <i/>
      <sz val="14"/>
      <color theme="1"/>
      <name val="Calibri"/>
      <family val="2"/>
      <scheme val="minor"/>
    </font>
    <font>
      <b/>
      <i/>
      <sz val="14"/>
      <color theme="1"/>
      <name val="Calibri"/>
      <family val="2"/>
      <scheme val="minor"/>
    </font>
    <font>
      <sz val="16"/>
      <name val="Calibri"/>
      <family val="2"/>
      <scheme val="minor"/>
    </font>
    <font>
      <sz val="14"/>
      <name val="Calibri"/>
      <family val="2"/>
      <scheme val="minor"/>
    </font>
    <font>
      <i/>
      <sz val="14"/>
      <name val="Calibri"/>
      <family val="2"/>
      <scheme val="minor"/>
    </font>
    <font>
      <b/>
      <sz val="14"/>
      <name val="Calibri"/>
      <family val="2"/>
      <scheme val="minor"/>
    </font>
    <font>
      <b/>
      <sz val="18"/>
      <color theme="1"/>
      <name val="Calibri"/>
      <family val="2"/>
      <scheme val="minor"/>
    </font>
    <font>
      <i/>
      <sz val="11"/>
      <color theme="1"/>
      <name val="Calibri"/>
      <family val="2"/>
      <scheme val="minor"/>
    </font>
    <font>
      <sz val="11"/>
      <name val="Calibri"/>
      <family val="2"/>
      <scheme val="minor"/>
    </font>
    <font>
      <b/>
      <sz val="11"/>
      <name val="Calibri"/>
      <family val="2"/>
      <scheme val="minor"/>
    </font>
    <font>
      <b/>
      <sz val="18"/>
      <name val="Calibri"/>
      <family val="2"/>
      <scheme val="minor"/>
    </font>
    <font>
      <i/>
      <sz val="11"/>
      <name val="Calibri"/>
      <family val="2"/>
      <scheme val="minor"/>
    </font>
    <font>
      <i/>
      <sz val="11"/>
      <color theme="0"/>
      <name val="Calibri"/>
      <family val="2"/>
      <scheme val="minor"/>
    </font>
    <font>
      <b/>
      <sz val="18"/>
      <color theme="0"/>
      <name val="Calibri"/>
      <family val="2"/>
      <scheme val="minor"/>
    </font>
    <font>
      <b/>
      <sz val="14"/>
      <name val="Calibri"/>
      <family val="2"/>
      <scheme val="minor"/>
    </font>
    <font>
      <sz val="14"/>
      <name val="Calibri"/>
      <family val="2"/>
      <scheme val="minor"/>
    </font>
    <font>
      <i/>
      <sz val="14"/>
      <color theme="0"/>
      <name val="Calibri"/>
      <family val="2"/>
      <scheme val="minor"/>
    </font>
    <font>
      <i/>
      <vertAlign val="superscript"/>
      <sz val="14"/>
      <name val="Calibri"/>
      <family val="2"/>
      <scheme val="minor"/>
    </font>
  </fonts>
  <fills count="5">
    <fill>
      <patternFill patternType="none"/>
    </fill>
    <fill>
      <patternFill patternType="gray125"/>
    </fill>
    <fill>
      <patternFill patternType="solid">
        <fgColor theme="0"/>
        <bgColor indexed="64"/>
      </patternFill>
    </fill>
    <fill>
      <patternFill patternType="solid">
        <fgColor theme="6"/>
        <bgColor theme="6"/>
      </patternFill>
    </fill>
    <fill>
      <patternFill patternType="solid">
        <fgColor theme="6" tint="0.59999389629810485"/>
        <bgColor theme="6" tint="0.59999389629810485"/>
      </patternFill>
    </fill>
  </fills>
  <borders count="2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 fillId="2" borderId="0" xfId="0" applyFont="1" applyFill="1"/>
    <xf numFmtId="0" fontId="0" fillId="2" borderId="0" xfId="0" applyFill="1"/>
    <xf numFmtId="0" fontId="3" fillId="2" borderId="0" xfId="0" applyFont="1" applyFill="1"/>
    <xf numFmtId="0" fontId="4" fillId="0" borderId="0" xfId="0" applyFont="1" applyFill="1"/>
    <xf numFmtId="0" fontId="0" fillId="0" borderId="0" xfId="0" applyAlignment="1">
      <alignment horizontal="center"/>
    </xf>
    <xf numFmtId="0" fontId="0" fillId="0" borderId="0" xfId="0" applyFill="1"/>
    <xf numFmtId="9" fontId="0" fillId="0" borderId="0" xfId="3" applyFont="1"/>
    <xf numFmtId="0" fontId="7" fillId="2" borderId="0" xfId="0" applyFont="1" applyFill="1" applyBorder="1"/>
    <xf numFmtId="0" fontId="7" fillId="2" borderId="0" xfId="0" applyFont="1" applyFill="1" applyBorder="1" applyAlignment="1">
      <alignment vertical="center"/>
    </xf>
    <xf numFmtId="0" fontId="7" fillId="2" borderId="0" xfId="0" applyFont="1" applyFill="1" applyBorder="1" applyAlignment="1">
      <alignment vertical="top" wrapText="1"/>
    </xf>
    <xf numFmtId="164" fontId="7" fillId="2" borderId="0" xfId="0" applyNumberFormat="1" applyFont="1" applyFill="1" applyBorder="1"/>
    <xf numFmtId="0" fontId="10" fillId="0" borderId="0" xfId="0" applyFont="1" applyFill="1" applyBorder="1"/>
    <xf numFmtId="164" fontId="11" fillId="0" borderId="0" xfId="0" applyNumberFormat="1" applyFont="1" applyFill="1" applyBorder="1" applyAlignment="1">
      <alignment horizontal="right"/>
    </xf>
    <xf numFmtId="164" fontId="11" fillId="0" borderId="0" xfId="1" applyNumberFormat="1" applyFont="1" applyFill="1" applyBorder="1"/>
    <xf numFmtId="164" fontId="5" fillId="0" borderId="0" xfId="0" applyNumberFormat="1" applyFont="1" applyFill="1" applyBorder="1"/>
    <xf numFmtId="0" fontId="9" fillId="2" borderId="0" xfId="0" applyFont="1" applyFill="1" applyBorder="1"/>
    <xf numFmtId="0" fontId="7" fillId="2" borderId="0" xfId="0" applyFont="1" applyFill="1"/>
    <xf numFmtId="0" fontId="5" fillId="2" borderId="0" xfId="0" applyFont="1" applyFill="1" applyAlignment="1">
      <alignment vertical="top" wrapText="1"/>
    </xf>
    <xf numFmtId="0" fontId="7" fillId="2" borderId="0" xfId="0" applyFont="1" applyFill="1" applyAlignment="1">
      <alignment vertical="top"/>
    </xf>
    <xf numFmtId="0" fontId="7" fillId="2" borderId="0" xfId="0" applyFont="1" applyFill="1" applyAlignment="1">
      <alignment vertical="top" wrapText="1"/>
    </xf>
    <xf numFmtId="0" fontId="5" fillId="2" borderId="0" xfId="0" applyFont="1" applyFill="1" applyAlignment="1">
      <alignment wrapText="1"/>
    </xf>
    <xf numFmtId="0" fontId="8" fillId="2" borderId="0" xfId="0" applyFont="1" applyFill="1"/>
    <xf numFmtId="0" fontId="12" fillId="2" borderId="0" xfId="0" applyFont="1" applyFill="1"/>
    <xf numFmtId="0" fontId="6" fillId="2" borderId="0" xfId="0" applyFont="1" applyFill="1"/>
    <xf numFmtId="0" fontId="13" fillId="2" borderId="0" xfId="0" applyFont="1" applyFill="1"/>
    <xf numFmtId="0" fontId="6" fillId="2" borderId="0" xfId="0" applyFont="1" applyFill="1" applyAlignment="1">
      <alignment horizontal="center"/>
    </xf>
    <xf numFmtId="0" fontId="14" fillId="0" borderId="0" xfId="0" applyFont="1" applyFill="1" applyAlignment="1">
      <alignment horizontal="left"/>
    </xf>
    <xf numFmtId="0" fontId="15" fillId="0" borderId="0" xfId="0" applyFont="1" applyFill="1" applyAlignment="1">
      <alignment horizontal="center"/>
    </xf>
    <xf numFmtId="0" fontId="0" fillId="2" borderId="0" xfId="0" applyFill="1" applyBorder="1"/>
    <xf numFmtId="0" fontId="7" fillId="2" borderId="0" xfId="0" applyFont="1" applyFill="1" applyBorder="1" applyAlignment="1">
      <alignment wrapText="1"/>
    </xf>
    <xf numFmtId="0" fontId="7" fillId="2" borderId="0" xfId="0" applyFont="1" applyFill="1" applyBorder="1" applyAlignment="1">
      <alignment horizontal="left"/>
    </xf>
    <xf numFmtId="164" fontId="7" fillId="2" borderId="0" xfId="1" applyNumberFormat="1" applyFont="1" applyFill="1" applyBorder="1"/>
    <xf numFmtId="0" fontId="10" fillId="2" borderId="0" xfId="0" applyFont="1" applyFill="1" applyBorder="1"/>
    <xf numFmtId="0" fontId="3" fillId="2" borderId="0" xfId="0" applyFont="1" applyFill="1" applyBorder="1" applyAlignment="1"/>
    <xf numFmtId="164" fontId="13" fillId="0" borderId="1" xfId="1" applyNumberFormat="1" applyFont="1" applyFill="1" applyBorder="1"/>
    <xf numFmtId="0" fontId="13" fillId="0" borderId="0" xfId="0" applyFont="1" applyFill="1" applyBorder="1" applyAlignment="1">
      <alignment horizontal="center" vertical="top" wrapText="1"/>
    </xf>
    <xf numFmtId="0" fontId="13" fillId="0" borderId="0" xfId="0" applyFont="1" applyFill="1" applyBorder="1" applyAlignment="1">
      <alignment horizontal="left"/>
    </xf>
    <xf numFmtId="164" fontId="13" fillId="0" borderId="0" xfId="1" applyNumberFormat="1" applyFont="1" applyFill="1" applyBorder="1" applyAlignment="1">
      <alignment horizontal="left"/>
    </xf>
    <xf numFmtId="164" fontId="13" fillId="0" borderId="0" xfId="1" applyNumberFormat="1" applyFont="1" applyFill="1" applyBorder="1"/>
    <xf numFmtId="164" fontId="13" fillId="0" borderId="0" xfId="0" applyNumberFormat="1" applyFont="1" applyFill="1" applyBorder="1"/>
    <xf numFmtId="164" fontId="13" fillId="0" borderId="0" xfId="1" applyNumberFormat="1" applyFont="1" applyFill="1" applyBorder="1" applyAlignment="1">
      <alignment horizontal="center" vertical="top" wrapText="1"/>
    </xf>
    <xf numFmtId="0" fontId="15" fillId="0" borderId="0" xfId="0" applyFont="1" applyFill="1" applyBorder="1" applyAlignment="1">
      <alignment horizontal="right"/>
    </xf>
    <xf numFmtId="164" fontId="15" fillId="0" borderId="0" xfId="0" applyNumberFormat="1" applyFont="1" applyFill="1" applyBorder="1" applyAlignment="1">
      <alignment horizontal="right"/>
    </xf>
    <xf numFmtId="164" fontId="15" fillId="0" borderId="0" xfId="1" applyNumberFormat="1" applyFont="1" applyFill="1" applyBorder="1"/>
    <xf numFmtId="164" fontId="15" fillId="0" borderId="0" xfId="1" applyNumberFormat="1" applyFont="1" applyFill="1" applyBorder="1" applyAlignment="1">
      <alignment horizontal="center" vertical="top" wrapText="1"/>
    </xf>
    <xf numFmtId="164" fontId="15" fillId="0" borderId="0" xfId="0" applyNumberFormat="1" applyFont="1" applyFill="1" applyBorder="1"/>
    <xf numFmtId="0" fontId="5" fillId="2" borderId="0" xfId="0" applyFont="1" applyFill="1" applyBorder="1"/>
    <xf numFmtId="0" fontId="16" fillId="2" borderId="0" xfId="0" applyFont="1" applyFill="1" applyBorder="1" applyAlignment="1"/>
    <xf numFmtId="0" fontId="13" fillId="0" borderId="0" xfId="0" applyFont="1" applyFill="1" applyBorder="1"/>
    <xf numFmtId="0" fontId="14" fillId="0" borderId="0" xfId="0" applyFont="1" applyFill="1" applyBorder="1"/>
    <xf numFmtId="0" fontId="10" fillId="2" borderId="0" xfId="0" applyFont="1" applyFill="1"/>
    <xf numFmtId="0" fontId="13" fillId="0" borderId="0" xfId="0" applyFont="1" applyFill="1" applyBorder="1" applyAlignment="1">
      <alignment horizontal="center" wrapText="1"/>
    </xf>
    <xf numFmtId="0" fontId="13" fillId="0" borderId="0" xfId="0" applyFont="1" applyFill="1" applyBorder="1" applyAlignment="1">
      <alignment horizontal="left" wrapText="1"/>
    </xf>
    <xf numFmtId="164" fontId="13" fillId="0" borderId="0" xfId="1" applyNumberFormat="1" applyFont="1" applyFill="1" applyBorder="1" applyAlignment="1">
      <alignment horizontal="center" wrapText="1"/>
    </xf>
    <xf numFmtId="164" fontId="13" fillId="0" borderId="0" xfId="1" applyNumberFormat="1" applyFont="1" applyFill="1" applyBorder="1" applyAlignment="1">
      <alignment wrapText="1"/>
    </xf>
    <xf numFmtId="10" fontId="13" fillId="0" borderId="0" xfId="3" applyNumberFormat="1" applyFont="1" applyFill="1" applyBorder="1" applyAlignment="1">
      <alignment wrapText="1"/>
    </xf>
    <xf numFmtId="0" fontId="7" fillId="2" borderId="0" xfId="0" applyFont="1" applyFill="1" applyBorder="1" applyAlignment="1">
      <alignment horizontal="right"/>
    </xf>
    <xf numFmtId="0" fontId="13" fillId="0" borderId="0" xfId="0" applyFont="1" applyFill="1" applyBorder="1" applyAlignment="1">
      <alignment horizontal="right" wrapText="1"/>
    </xf>
    <xf numFmtId="164" fontId="13" fillId="0" borderId="0" xfId="1" applyNumberFormat="1" applyFont="1" applyFill="1" applyBorder="1" applyAlignment="1">
      <alignment horizontal="right" wrapText="1"/>
    </xf>
    <xf numFmtId="0" fontId="18" fillId="0" borderId="0" xfId="0" applyFont="1" applyFill="1" applyBorder="1"/>
    <xf numFmtId="164" fontId="18" fillId="0" borderId="0" xfId="1" applyNumberFormat="1" applyFont="1" applyFill="1" applyBorder="1"/>
    <xf numFmtId="0" fontId="13" fillId="0" borderId="0" xfId="0" applyFont="1" applyFill="1" applyBorder="1" applyAlignment="1">
      <alignment horizontal="center" vertical="top"/>
    </xf>
    <xf numFmtId="0" fontId="19" fillId="0" borderId="0" xfId="0" applyFont="1" applyFill="1" applyBorder="1" applyAlignment="1">
      <alignment horizontal="left" vertical="top"/>
    </xf>
    <xf numFmtId="0" fontId="13" fillId="0" borderId="0" xfId="0" applyNumberFormat="1" applyFont="1" applyFill="1" applyBorder="1" applyAlignment="1">
      <alignment horizontal="left"/>
    </xf>
    <xf numFmtId="6" fontId="18" fillId="0" borderId="0" xfId="0" applyNumberFormat="1" applyFont="1" applyFill="1" applyBorder="1"/>
    <xf numFmtId="0" fontId="13" fillId="0" borderId="0" xfId="1" applyNumberFormat="1" applyFont="1" applyFill="1" applyBorder="1"/>
    <xf numFmtId="0" fontId="15" fillId="0" borderId="0" xfId="0" applyFont="1" applyFill="1" applyBorder="1"/>
    <xf numFmtId="6" fontId="15" fillId="0" borderId="0" xfId="0" applyNumberFormat="1" applyFont="1" applyFill="1" applyBorder="1"/>
    <xf numFmtId="0" fontId="20" fillId="0" borderId="0" xfId="0" applyFont="1" applyFill="1" applyBorder="1" applyAlignment="1"/>
    <xf numFmtId="0" fontId="20" fillId="0" borderId="0" xfId="0" applyFont="1" applyFill="1" applyBorder="1"/>
    <xf numFmtId="164" fontId="20" fillId="0" borderId="0" xfId="1" applyNumberFormat="1" applyFont="1" applyFill="1" applyBorder="1"/>
    <xf numFmtId="0" fontId="21" fillId="0" borderId="0" xfId="0" applyFont="1" applyFill="1" applyBorder="1"/>
    <xf numFmtId="164" fontId="21" fillId="0" borderId="0" xfId="1" applyNumberFormat="1" applyFont="1" applyFill="1" applyBorder="1"/>
    <xf numFmtId="6" fontId="21" fillId="0" borderId="0" xfId="0" applyNumberFormat="1" applyFont="1" applyFill="1" applyBorder="1"/>
    <xf numFmtId="0" fontId="14" fillId="0" borderId="0" xfId="0" applyNumberFormat="1" applyFont="1" applyFill="1" applyBorder="1" applyAlignment="1">
      <alignment horizontal="left"/>
    </xf>
    <xf numFmtId="164" fontId="14" fillId="0" borderId="0" xfId="1" applyNumberFormat="1" applyFont="1" applyFill="1" applyBorder="1" applyAlignment="1">
      <alignment horizontal="left"/>
    </xf>
    <xf numFmtId="0" fontId="7" fillId="2" borderId="0" xfId="0" applyFont="1" applyFill="1" applyAlignment="1">
      <alignment horizontal="center" vertical="top"/>
    </xf>
    <xf numFmtId="43" fontId="13" fillId="0" borderId="0" xfId="1" applyFont="1" applyFill="1" applyBorder="1" applyAlignment="1">
      <alignment horizontal="center" vertical="top" wrapText="1"/>
    </xf>
    <xf numFmtId="164" fontId="18" fillId="0" borderId="0" xfId="0" applyNumberFormat="1" applyFont="1" applyFill="1" applyBorder="1"/>
    <xf numFmtId="0" fontId="13" fillId="0" borderId="3" xfId="0" applyNumberFormat="1" applyFont="1" applyFill="1" applyBorder="1" applyAlignment="1">
      <alignment horizontal="left"/>
    </xf>
    <xf numFmtId="0" fontId="13" fillId="0" borderId="4" xfId="0" applyNumberFormat="1" applyFont="1" applyFill="1" applyBorder="1" applyAlignment="1">
      <alignment horizontal="left"/>
    </xf>
    <xf numFmtId="0" fontId="13" fillId="0" borderId="4" xfId="0" applyFont="1" applyFill="1" applyBorder="1"/>
    <xf numFmtId="164" fontId="13" fillId="0" borderId="4" xfId="1" applyNumberFormat="1" applyFont="1" applyFill="1" applyBorder="1"/>
    <xf numFmtId="164" fontId="13" fillId="0" borderId="5" xfId="1" applyNumberFormat="1" applyFont="1" applyFill="1" applyBorder="1"/>
    <xf numFmtId="0" fontId="13" fillId="0" borderId="6" xfId="0" applyNumberFormat="1" applyFont="1" applyFill="1" applyBorder="1" applyAlignment="1">
      <alignment horizontal="left"/>
    </xf>
    <xf numFmtId="0" fontId="13" fillId="0" borderId="7" xfId="0" applyNumberFormat="1" applyFont="1" applyFill="1" applyBorder="1" applyAlignment="1">
      <alignment horizontal="left"/>
    </xf>
    <xf numFmtId="0" fontId="13" fillId="0" borderId="7" xfId="0" applyFont="1" applyFill="1" applyBorder="1"/>
    <xf numFmtId="164" fontId="13" fillId="0" borderId="7" xfId="1" applyNumberFormat="1" applyFont="1" applyFill="1" applyBorder="1"/>
    <xf numFmtId="164" fontId="13" fillId="0" borderId="8" xfId="1" applyNumberFormat="1" applyFont="1" applyFill="1" applyBorder="1"/>
    <xf numFmtId="164" fontId="14" fillId="0" borderId="0" xfId="1" applyNumberFormat="1" applyFont="1" applyFill="1" applyBorder="1"/>
    <xf numFmtId="44" fontId="15" fillId="0" borderId="0" xfId="2" applyFont="1" applyFill="1" applyBorder="1" applyAlignment="1">
      <alignment horizontal="center" vertical="top" wrapText="1"/>
    </xf>
    <xf numFmtId="44" fontId="13" fillId="0" borderId="0" xfId="2" applyNumberFormat="1" applyFont="1" applyFill="1" applyBorder="1"/>
    <xf numFmtId="0" fontId="22" fillId="2" borderId="0" xfId="0" applyFont="1" applyFill="1"/>
    <xf numFmtId="0" fontId="16" fillId="2" borderId="0" xfId="0" applyFont="1" applyFill="1"/>
    <xf numFmtId="0" fontId="23" fillId="2" borderId="0" xfId="0" applyFont="1" applyFill="1"/>
    <xf numFmtId="0" fontId="20" fillId="2" borderId="0" xfId="0" applyFont="1" applyFill="1"/>
    <xf numFmtId="0" fontId="7" fillId="0" borderId="0" xfId="0" applyFont="1"/>
    <xf numFmtId="0" fontId="7" fillId="0" borderId="0" xfId="0" applyFont="1" applyAlignment="1">
      <alignment horizontal="center"/>
    </xf>
    <xf numFmtId="0" fontId="15" fillId="0" borderId="13" xfId="0" applyFont="1" applyFill="1" applyBorder="1" applyAlignment="1">
      <alignment horizontal="center" vertical="top"/>
    </xf>
    <xf numFmtId="0" fontId="15" fillId="0" borderId="14" xfId="0" applyFont="1" applyFill="1" applyBorder="1" applyAlignment="1">
      <alignment horizontal="center" vertical="top" wrapText="1"/>
    </xf>
    <xf numFmtId="0" fontId="15" fillId="0" borderId="14" xfId="0" applyFont="1" applyFill="1" applyBorder="1" applyAlignment="1">
      <alignment horizontal="center" vertical="top"/>
    </xf>
    <xf numFmtId="0" fontId="15" fillId="0" borderId="15" xfId="0" applyFont="1" applyFill="1" applyBorder="1" applyAlignment="1">
      <alignment horizontal="center" vertical="top"/>
    </xf>
    <xf numFmtId="0" fontId="13" fillId="0" borderId="9" xfId="0" applyFont="1" applyFill="1" applyBorder="1"/>
    <xf numFmtId="164" fontId="13" fillId="0" borderId="2" xfId="1" applyNumberFormat="1" applyFont="1" applyFill="1" applyBorder="1"/>
    <xf numFmtId="164" fontId="13" fillId="0" borderId="11" xfId="1" applyNumberFormat="1" applyFont="1" applyFill="1" applyBorder="1"/>
    <xf numFmtId="0" fontId="13" fillId="0" borderId="10" xfId="0" applyFont="1" applyFill="1" applyBorder="1"/>
    <xf numFmtId="164" fontId="13" fillId="0" borderId="12" xfId="1" applyNumberFormat="1" applyFont="1" applyFill="1" applyBorder="1"/>
    <xf numFmtId="6" fontId="20" fillId="0" borderId="0" xfId="0" applyNumberFormat="1" applyFont="1" applyFill="1" applyBorder="1"/>
    <xf numFmtId="164" fontId="14" fillId="0" borderId="0" xfId="1" applyNumberFormat="1" applyFont="1" applyFill="1" applyBorder="1" applyAlignment="1">
      <alignment horizontal="center"/>
    </xf>
    <xf numFmtId="0" fontId="17" fillId="0" borderId="0" xfId="0" applyFont="1" applyBorder="1"/>
    <xf numFmtId="44" fontId="13" fillId="0" borderId="0" xfId="2" applyNumberFormat="1" applyFont="1" applyFill="1"/>
    <xf numFmtId="0" fontId="13" fillId="4" borderId="19" xfId="0" applyNumberFormat="1" applyFont="1" applyFill="1" applyBorder="1" applyAlignment="1">
      <alignment horizontal="left"/>
    </xf>
    <xf numFmtId="0" fontId="13" fillId="4" borderId="20" xfId="0" applyFont="1" applyFill="1" applyBorder="1"/>
    <xf numFmtId="164" fontId="25" fillId="0" borderId="0" xfId="0" applyNumberFormat="1" applyFont="1" applyFill="1" applyBorder="1"/>
    <xf numFmtId="164" fontId="24" fillId="0" borderId="0" xfId="0" applyNumberFormat="1" applyFont="1" applyFill="1" applyBorder="1"/>
    <xf numFmtId="164" fontId="25" fillId="0" borderId="0" xfId="1" applyNumberFormat="1" applyFont="1" applyFill="1" applyBorder="1"/>
    <xf numFmtId="0" fontId="25" fillId="0" borderId="0" xfId="0" applyFont="1" applyFill="1" applyBorder="1" applyAlignment="1">
      <alignment horizontal="center" vertical="top" wrapText="1"/>
    </xf>
    <xf numFmtId="0" fontId="25" fillId="0" borderId="0" xfId="0" applyFont="1" applyFill="1" applyBorder="1" applyAlignment="1">
      <alignment horizontal="center" wrapText="1"/>
    </xf>
    <xf numFmtId="0" fontId="25" fillId="0" borderId="0" xfId="0" applyFont="1" applyFill="1" applyBorder="1" applyAlignment="1">
      <alignment horizontal="left" wrapText="1"/>
    </xf>
    <xf numFmtId="164" fontId="25" fillId="0" borderId="0" xfId="1" applyNumberFormat="1" applyFont="1" applyFill="1" applyBorder="1" applyAlignment="1">
      <alignment horizontal="center" wrapText="1"/>
    </xf>
    <xf numFmtId="0" fontId="25" fillId="0" borderId="0" xfId="0" applyFont="1" applyFill="1" applyBorder="1" applyAlignment="1">
      <alignment horizontal="right" wrapText="1"/>
    </xf>
    <xf numFmtId="164" fontId="25" fillId="0" borderId="0" xfId="1" applyNumberFormat="1" applyFont="1" applyFill="1" applyBorder="1" applyAlignment="1">
      <alignment wrapText="1"/>
    </xf>
    <xf numFmtId="10" fontId="25" fillId="0" borderId="0" xfId="3" applyNumberFormat="1" applyFont="1" applyFill="1" applyBorder="1" applyAlignment="1">
      <alignment wrapText="1"/>
    </xf>
    <xf numFmtId="164" fontId="25" fillId="0" borderId="0" xfId="0" applyNumberFormat="1" applyFont="1" applyFill="1"/>
    <xf numFmtId="0" fontId="15" fillId="3" borderId="16" xfId="0" applyFont="1" applyFill="1" applyBorder="1" applyAlignment="1">
      <alignment horizontal="center" vertical="top"/>
    </xf>
    <xf numFmtId="0" fontId="15" fillId="3" borderId="17" xfId="0" applyFont="1" applyFill="1" applyBorder="1" applyAlignment="1">
      <alignment horizontal="center" vertical="top"/>
    </xf>
    <xf numFmtId="0" fontId="15" fillId="3" borderId="18" xfId="0" applyFont="1" applyFill="1" applyBorder="1" applyAlignment="1">
      <alignment horizontal="center" vertical="top"/>
    </xf>
    <xf numFmtId="164" fontId="13" fillId="4" borderId="21" xfId="1" applyNumberFormat="1" applyFont="1" applyFill="1" applyBorder="1" applyAlignment="1">
      <alignment horizontal="left"/>
    </xf>
    <xf numFmtId="44" fontId="25" fillId="0" borderId="0" xfId="2" applyFont="1" applyFill="1"/>
    <xf numFmtId="0" fontId="25" fillId="0" borderId="0" xfId="0" applyNumberFormat="1" applyFont="1" applyFill="1" applyBorder="1" applyAlignment="1">
      <alignment horizontal="left"/>
    </xf>
    <xf numFmtId="0" fontId="7" fillId="2" borderId="0" xfId="0" applyFont="1" applyFill="1" applyBorder="1" applyAlignment="1">
      <alignment horizontal="center" vertical="top" wrapText="1"/>
    </xf>
    <xf numFmtId="0" fontId="14" fillId="0" borderId="0" xfId="0" applyFont="1" applyFill="1"/>
    <xf numFmtId="0" fontId="14" fillId="2" borderId="0" xfId="0" applyFont="1" applyFill="1"/>
    <xf numFmtId="0" fontId="26" fillId="2" borderId="0" xfId="0" applyFont="1" applyFill="1"/>
    <xf numFmtId="164" fontId="13" fillId="0" borderId="0" xfId="1" applyNumberFormat="1" applyFont="1" applyFill="1" applyAlignment="1">
      <alignment horizontal="center" vertical="top" wrapText="1"/>
    </xf>
  </cellXfs>
  <cellStyles count="4">
    <cellStyle name="Comma" xfId="1" builtinId="3"/>
    <cellStyle name="Currency" xfId="2" builtinId="4"/>
    <cellStyle name="Normal" xfId="0" builtinId="0"/>
    <cellStyle name="Percent" xfId="3" builtinId="5"/>
  </cellStyles>
  <dxfs count="171">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auto="1"/>
        </patternFill>
      </fill>
      <border diagonalUp="0" diagonalDown="0" outline="0">
        <left style="thin">
          <color theme="0" tint="-0.499984740745262"/>
        </left>
        <right/>
        <top style="thin">
          <color theme="0" tint="-0.499984740745262"/>
        </top>
        <bottom style="thin">
          <color theme="0" tint="-0.499984740745262"/>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auto="1"/>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auto="1"/>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auto="1"/>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4"/>
        <color auto="1"/>
        <name val="Calibri"/>
        <scheme val="minor"/>
      </font>
      <fill>
        <patternFill patternType="none">
          <fgColor indexed="64"/>
          <bgColor auto="1"/>
        </patternFill>
      </fill>
      <border diagonalUp="0" diagonalDown="0" outline="0">
        <left/>
        <right style="thin">
          <color theme="0" tint="-0.499984740745262"/>
        </right>
        <top style="thin">
          <color theme="0" tint="-0.499984740745262"/>
        </top>
        <bottom style="thin">
          <color theme="0" tint="-0.499984740745262"/>
        </bottom>
      </border>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4"/>
        <color auto="1"/>
        <name val="Calibri"/>
        <scheme val="minor"/>
      </font>
      <fill>
        <patternFill patternType="none">
          <fgColor indexed="64"/>
          <bgColor auto="1"/>
        </patternFill>
      </fill>
    </dxf>
    <dxf>
      <border outline="0">
        <bottom style="thin">
          <color theme="0"/>
        </bottom>
      </border>
    </dxf>
    <dxf>
      <font>
        <b/>
        <i val="0"/>
        <strike val="0"/>
        <condense val="0"/>
        <extend val="0"/>
        <outline val="0"/>
        <shadow val="0"/>
        <u val="none"/>
        <vertAlign val="baseline"/>
        <sz val="14"/>
        <color auto="1"/>
        <name val="Calibri"/>
        <scheme val="minor"/>
      </font>
      <fill>
        <patternFill patternType="none">
          <fgColor indexed="64"/>
          <bgColor auto="1"/>
        </patternFill>
      </fill>
      <alignment horizontal="center" vertical="top"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34" formatCode="_(&quot;$&quot;* #,##0.00_);_(&quot;$&quot;* \(#,##0.00\);_(&quot;$&quot;*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34" formatCode="_(&quot;$&quot;* #,##0.00_);_(&quot;$&quot;* \(#,##0.00\);_(&quot;$&quot;* &quot;-&quot;??_);_(@_)"/>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auto="1"/>
        <name val="Calibri"/>
        <scheme val="minor"/>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4" formatCode="0.0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numFmt numFmtId="164" formatCode="_(* #,##0_);_(* \(#,##0\);_(* &quot;-&quot;??_);_(@_)"/>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top" textRotation="0" wrapText="1" indent="0" justifyLastLine="0" shrinkToFit="0" readingOrder="0"/>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3\dcs\Documents%20and%20Settings\mgardner\Local%20Settings\Temporary%20Internet%20Files\OLK24F\Sep%202001%20County%20Fleet%20Billi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ZouB/Desktop/FY19%20Template%20-%20Leases%20from%20Elis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udget/FPM%20Ops%20Working%20Folder/FY17/Post%20Big%20Release/Fund%203505%20Request%20Wk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udget/FPM%20Ops%20Working%20Folder/2.%20Fiscal%20Year%20Specific%20(past%20practice%20under%20review)/In%20Development%20-%20FY18/Manager%20Submissions/3.%20Manager%20Submission%20Versions/FY18%20Fund%203505%20Combined%20Submissions%2011.20.16%20Updat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udget/FPM%20Ops%20Working%20Folder/2.%20Fiscal%20Year%20Specific%20(past%20practice%20under%20review)/In%20Development%20-%20FY18/Manager%20Submissions/2.%20Files%20Received/Lease%20Detail%20Workbook%20(Return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Y%202025%20FPM%20ISR%20Final%20(CBO%20revi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sheetName val="ADSD"/>
      <sheetName val="DOH"/>
      <sheetName val="DCJ"/>
      <sheetName val="DA"/>
      <sheetName val="MCSO"/>
      <sheetName val="DSCD"/>
      <sheetName val="TRANS"/>
      <sheetName val="DSS"/>
      <sheetName val="LIB"/>
      <sheetName val="METRO"/>
      <sheetName val="SEPT Lot 30 PRK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19 Leases Rev &amp; Exp"/>
      <sheetName val="Sheet2"/>
    </sheetNames>
    <sheetDataSet>
      <sheetData sheetId="0"/>
      <sheetData sheetId="1">
        <row r="1">
          <cell r="A1" t="str">
            <v>50240 - Property Space Rentals</v>
          </cell>
        </row>
        <row r="2">
          <cell r="A2" t="str">
            <v>60210 - Rentals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
      <sheetName val="Drop Down Lists"/>
      <sheetName val="FY16 Trades Building BaseDetail"/>
      <sheetName val="FY16 PMs Base.Enh Detail"/>
      <sheetName val="Building Assignments"/>
      <sheetName val="FY 2016 Adopted"/>
      <sheetName val="4. LDA Info"/>
      <sheetName val="6.Eliminated Positions"/>
      <sheetName val="FTE Hist"/>
      <sheetName val="Wage Table"/>
      <sheetName val="2013 Actuals"/>
      <sheetName val="2014 Actuals"/>
      <sheetName val="2015 Actuals"/>
      <sheetName val="2016 Q1"/>
      <sheetName val="Super Sum needs update"/>
      <sheetName val="InitialBase vs. Settle Out Calc"/>
      <sheetName val="ISR Balance"/>
      <sheetName val="Rate Sheet Balance"/>
      <sheetName val="FY2017 Fund 3505 Request Detail"/>
      <sheetName val="Fund 3505 Sum"/>
      <sheetName val="balance check"/>
      <sheetName val="1. 902204 - Electricians"/>
      <sheetName val="2. 902205 - Lighting"/>
      <sheetName val="3. 902206 - Carpenters"/>
      <sheetName val="4. 902207 - Locks"/>
      <sheetName val="5. 902209 - Alarms"/>
      <sheetName val="6. 902210 - Engineers"/>
      <sheetName val="7. 902211 - Electronics"/>
      <sheetName val="8. 902400 - Property Management"/>
      <sheetName val="9. 902410 - MACs"/>
      <sheetName val="10. 902201 - Dispatch"/>
      <sheetName val="FY17 Start Up Positions "/>
      <sheetName val="11. 902350 - Asset Mgmt.Lease"/>
      <sheetName val="12. 902575 - Bldg"/>
      <sheetName val="13. 902395 - Compliance"/>
      <sheetName val="14. 902085 - BDMC"/>
      <sheetName val="15. 902510 - Start Proj"/>
      <sheetName val="16. 902000 - Admin"/>
      <sheetName val="17. 902500 - CIP"/>
      <sheetName val="18. 902212 - Cap Constr"/>
      <sheetName val="Trades "/>
      <sheetName val="Look Up Lists"/>
      <sheetName val="New Positions"/>
      <sheetName val="Start Up Position+ Reorgs"/>
      <sheetName val=" Temp Info"/>
      <sheetName val="Salary Realignments"/>
      <sheetName val="Sheet1"/>
      <sheetName val="11.18.15 Notes"/>
      <sheetName val=" Sample OT Calc"/>
      <sheetName val="Sample Premium Calc"/>
      <sheetName val="PM Assignments"/>
    </sheetNames>
    <sheetDataSet>
      <sheetData sheetId="0" refreshError="1"/>
      <sheetData sheetId="1">
        <row r="1">
          <cell r="A1">
            <v>902000</v>
          </cell>
          <cell r="D1" t="str">
            <v>A&amp;T Admin Asst</v>
          </cell>
          <cell r="G1">
            <v>700003</v>
          </cell>
        </row>
        <row r="2">
          <cell r="A2">
            <v>902085</v>
          </cell>
          <cell r="D2" t="str">
            <v>A&amp;T Collection Specialist</v>
          </cell>
          <cell r="G2">
            <v>700009</v>
          </cell>
        </row>
        <row r="3">
          <cell r="A3">
            <v>902201</v>
          </cell>
          <cell r="D3" t="str">
            <v>A&amp;T Technician 1</v>
          </cell>
          <cell r="G3">
            <v>700146</v>
          </cell>
        </row>
        <row r="4">
          <cell r="A4">
            <v>902204</v>
          </cell>
          <cell r="D4" t="str">
            <v>A&amp;T Technician 2</v>
          </cell>
          <cell r="G4">
            <v>700240</v>
          </cell>
        </row>
        <row r="5">
          <cell r="A5">
            <v>902205</v>
          </cell>
          <cell r="D5" t="str">
            <v>AA/EEO Officer</v>
          </cell>
          <cell r="G5">
            <v>700254</v>
          </cell>
        </row>
        <row r="6">
          <cell r="A6">
            <v>902206</v>
          </cell>
          <cell r="D6" t="str">
            <v>AA/EEO Specialist</v>
          </cell>
          <cell r="G6">
            <v>700439</v>
          </cell>
        </row>
        <row r="7">
          <cell r="A7">
            <v>902207</v>
          </cell>
          <cell r="D7" t="str">
            <v>Access Services Assistant</v>
          </cell>
          <cell r="G7">
            <v>700514</v>
          </cell>
        </row>
        <row r="8">
          <cell r="A8">
            <v>902209</v>
          </cell>
          <cell r="D8" t="str">
            <v>Addictions Specialist</v>
          </cell>
          <cell r="G8">
            <v>700620</v>
          </cell>
        </row>
        <row r="9">
          <cell r="A9">
            <v>902210</v>
          </cell>
          <cell r="D9" t="str">
            <v>Administrative Analyst</v>
          </cell>
          <cell r="G9">
            <v>700628</v>
          </cell>
        </row>
        <row r="10">
          <cell r="A10">
            <v>902350</v>
          </cell>
          <cell r="D10" t="str">
            <v>Administrative Analyst</v>
          </cell>
          <cell r="G10">
            <v>700697</v>
          </cell>
        </row>
        <row r="11">
          <cell r="A11">
            <v>902395</v>
          </cell>
          <cell r="D11" t="str">
            <v>Administrative Analyst, Senior</v>
          </cell>
          <cell r="G11">
            <v>700794</v>
          </cell>
        </row>
        <row r="12">
          <cell r="A12">
            <v>902400</v>
          </cell>
          <cell r="D12" t="str">
            <v>Administrative Assistant</v>
          </cell>
          <cell r="G12">
            <v>700856</v>
          </cell>
        </row>
        <row r="13">
          <cell r="A13">
            <v>902410</v>
          </cell>
          <cell r="D13" t="str">
            <v>Administrative Serv Officer</v>
          </cell>
          <cell r="G13">
            <v>701137</v>
          </cell>
        </row>
        <row r="14">
          <cell r="A14">
            <v>902500</v>
          </cell>
          <cell r="D14" t="str">
            <v>Administrative Specialist</v>
          </cell>
          <cell r="G14">
            <v>701248</v>
          </cell>
        </row>
        <row r="15">
          <cell r="A15">
            <v>902515</v>
          </cell>
          <cell r="D15" t="str">
            <v>Administrative Specialist/Nr</v>
          </cell>
          <cell r="G15">
            <v>701512</v>
          </cell>
        </row>
        <row r="16">
          <cell r="A16">
            <v>902575</v>
          </cell>
          <cell r="D16" t="str">
            <v>Alarm Ordinance Coordinator</v>
          </cell>
          <cell r="G16">
            <v>701534</v>
          </cell>
        </row>
        <row r="17">
          <cell r="A17">
            <v>902211</v>
          </cell>
          <cell r="D17" t="str">
            <v>Alarm Technician</v>
          </cell>
          <cell r="G17">
            <v>701672</v>
          </cell>
        </row>
        <row r="18">
          <cell r="A18">
            <v>902212</v>
          </cell>
          <cell r="D18" t="str">
            <v>Animal Care Aide</v>
          </cell>
          <cell r="G18">
            <v>701747</v>
          </cell>
        </row>
        <row r="19">
          <cell r="A19">
            <v>902510</v>
          </cell>
          <cell r="D19" t="str">
            <v>Animal Care Technician</v>
          </cell>
          <cell r="G19">
            <v>701754</v>
          </cell>
        </row>
        <row r="20">
          <cell r="D20" t="str">
            <v>Animal Control Dispatcher</v>
          </cell>
          <cell r="G20">
            <v>701759</v>
          </cell>
        </row>
        <row r="21">
          <cell r="D21" t="str">
            <v>Animal Control Officer 1</v>
          </cell>
          <cell r="G21">
            <v>702119</v>
          </cell>
        </row>
        <row r="22">
          <cell r="D22" t="str">
            <v>Animal Control Officer 2</v>
          </cell>
          <cell r="G22">
            <v>702279</v>
          </cell>
        </row>
        <row r="23">
          <cell r="D23" t="str">
            <v>Animal Control Officer 3</v>
          </cell>
          <cell r="G23">
            <v>702389</v>
          </cell>
        </row>
        <row r="24">
          <cell r="D24" t="str">
            <v>Arborist/Vegetation Specialist</v>
          </cell>
          <cell r="G24">
            <v>702767</v>
          </cell>
        </row>
        <row r="25">
          <cell r="D25" t="str">
            <v>Assistant District Attorney</v>
          </cell>
          <cell r="G25">
            <v>702890</v>
          </cell>
        </row>
        <row r="26">
          <cell r="D26" t="str">
            <v>Asst County Attorney 1</v>
          </cell>
          <cell r="G26">
            <v>702893</v>
          </cell>
        </row>
        <row r="27">
          <cell r="D27" t="str">
            <v>Asst County Attorney 2</v>
          </cell>
          <cell r="G27">
            <v>703059</v>
          </cell>
        </row>
        <row r="28">
          <cell r="D28" t="str">
            <v>Asst County Attorney, Senior</v>
          </cell>
          <cell r="G28">
            <v>703063</v>
          </cell>
        </row>
        <row r="29">
          <cell r="D29" t="str">
            <v>Background Investigator</v>
          </cell>
          <cell r="G29">
            <v>703116</v>
          </cell>
        </row>
        <row r="30">
          <cell r="D30" t="str">
            <v>Basic Skills Educator</v>
          </cell>
          <cell r="G30">
            <v>703241</v>
          </cell>
        </row>
        <row r="31">
          <cell r="D31" t="str">
            <v>Body And Fender Technician</v>
          </cell>
          <cell r="G31">
            <v>703870</v>
          </cell>
        </row>
        <row r="32">
          <cell r="D32" t="str">
            <v>Bridge Maintenance Mechanic</v>
          </cell>
          <cell r="G32">
            <v>703890</v>
          </cell>
        </row>
        <row r="33">
          <cell r="D33" t="str">
            <v>Bridge Maintenance Supervisor</v>
          </cell>
          <cell r="G33">
            <v>703915</v>
          </cell>
        </row>
        <row r="34">
          <cell r="D34" t="str">
            <v>Bridge Operator</v>
          </cell>
          <cell r="G34">
            <v>703918</v>
          </cell>
        </row>
        <row r="35">
          <cell r="D35" t="str">
            <v>Budget Analyst</v>
          </cell>
          <cell r="G35">
            <v>703921</v>
          </cell>
        </row>
        <row r="36">
          <cell r="D36" t="str">
            <v>Budget Analyst, Senior</v>
          </cell>
          <cell r="G36">
            <v>703973</v>
          </cell>
        </row>
        <row r="37">
          <cell r="D37" t="str">
            <v>Budget Analyst/Principal</v>
          </cell>
          <cell r="G37">
            <v>704119</v>
          </cell>
        </row>
        <row r="38">
          <cell r="D38" t="str">
            <v>Building Automation System Special</v>
          </cell>
          <cell r="G38">
            <v>704415</v>
          </cell>
        </row>
        <row r="39">
          <cell r="D39" t="str">
            <v>Business Analyst/Sr</v>
          </cell>
          <cell r="G39">
            <v>704417</v>
          </cell>
        </row>
        <row r="40">
          <cell r="D40" t="str">
            <v>Business Process Consultant</v>
          </cell>
          <cell r="G40">
            <v>704472</v>
          </cell>
        </row>
        <row r="41">
          <cell r="D41" t="str">
            <v>Capital Planning Director</v>
          </cell>
          <cell r="G41">
            <v>704512</v>
          </cell>
        </row>
        <row r="42">
          <cell r="D42" t="str">
            <v>Captain</v>
          </cell>
          <cell r="G42">
            <v>704514</v>
          </cell>
        </row>
        <row r="43">
          <cell r="D43" t="str">
            <v>Carpenter</v>
          </cell>
          <cell r="G43">
            <v>704819</v>
          </cell>
        </row>
        <row r="44">
          <cell r="D44" t="str">
            <v>Case Management Assistant</v>
          </cell>
          <cell r="G44">
            <v>704837</v>
          </cell>
        </row>
        <row r="45">
          <cell r="D45" t="str">
            <v>Case Manager 1</v>
          </cell>
          <cell r="G45">
            <v>704867</v>
          </cell>
        </row>
        <row r="46">
          <cell r="D46" t="str">
            <v>Case Manager 2</v>
          </cell>
          <cell r="G46">
            <v>705063</v>
          </cell>
        </row>
        <row r="47">
          <cell r="D47" t="str">
            <v>Case Manager/Sr</v>
          </cell>
          <cell r="G47">
            <v>705078</v>
          </cell>
        </row>
        <row r="48">
          <cell r="D48" t="str">
            <v>Cataloging Administrator</v>
          </cell>
          <cell r="G48">
            <v>705146</v>
          </cell>
        </row>
        <row r="49">
          <cell r="D49" t="str">
            <v>Chaplain</v>
          </cell>
          <cell r="G49">
            <v>705207</v>
          </cell>
        </row>
        <row r="50">
          <cell r="D50" t="str">
            <v>Chief Appraiser</v>
          </cell>
          <cell r="G50">
            <v>705228</v>
          </cell>
        </row>
        <row r="51">
          <cell r="D51" t="str">
            <v>Chief Deputy</v>
          </cell>
          <cell r="G51">
            <v>705277</v>
          </cell>
        </row>
        <row r="52">
          <cell r="D52" t="str">
            <v>Chief Deputy Medical Examiner</v>
          </cell>
          <cell r="G52">
            <v>705289</v>
          </cell>
        </row>
        <row r="53">
          <cell r="D53" t="str">
            <v>Chief Financial Officer</v>
          </cell>
          <cell r="G53">
            <v>705370</v>
          </cell>
        </row>
        <row r="54">
          <cell r="D54" t="str">
            <v>Chief Information Officer</v>
          </cell>
          <cell r="G54">
            <v>705378</v>
          </cell>
        </row>
        <row r="55">
          <cell r="D55" t="str">
            <v>Clerical Unit Coordinator</v>
          </cell>
          <cell r="G55">
            <v>705379</v>
          </cell>
        </row>
        <row r="56">
          <cell r="D56" t="str">
            <v>Clinic Medical Assistant</v>
          </cell>
          <cell r="G56">
            <v>705385</v>
          </cell>
        </row>
        <row r="57">
          <cell r="D57" t="str">
            <v>Clinical Coordinator</v>
          </cell>
          <cell r="G57">
            <v>705443</v>
          </cell>
        </row>
        <row r="58">
          <cell r="D58" t="str">
            <v>Clinical Psychologist</v>
          </cell>
          <cell r="G58">
            <v>705573</v>
          </cell>
        </row>
        <row r="59">
          <cell r="D59" t="str">
            <v>Clinical Services Specialist</v>
          </cell>
          <cell r="G59">
            <v>705691</v>
          </cell>
        </row>
        <row r="60">
          <cell r="D60" t="str">
            <v>Communications Analyst, Sr</v>
          </cell>
          <cell r="G60">
            <v>705751</v>
          </cell>
        </row>
        <row r="61">
          <cell r="D61" t="str">
            <v>Community Health Specialist 1</v>
          </cell>
          <cell r="G61">
            <v>705794</v>
          </cell>
        </row>
        <row r="62">
          <cell r="D62" t="str">
            <v>Community Health Specialist 2</v>
          </cell>
          <cell r="G62">
            <v>705903</v>
          </cell>
        </row>
        <row r="63">
          <cell r="D63" t="str">
            <v>Community Information Spec</v>
          </cell>
          <cell r="G63">
            <v>706048</v>
          </cell>
        </row>
        <row r="64">
          <cell r="D64" t="str">
            <v>Community Justice Manager</v>
          </cell>
          <cell r="G64">
            <v>706054</v>
          </cell>
        </row>
        <row r="65">
          <cell r="D65" t="str">
            <v>Community Works Leader</v>
          </cell>
          <cell r="G65">
            <v>706068</v>
          </cell>
        </row>
        <row r="66">
          <cell r="D66" t="str">
            <v>Contract Specialist</v>
          </cell>
          <cell r="G66">
            <v>706138</v>
          </cell>
        </row>
        <row r="67">
          <cell r="D67" t="str">
            <v>Contract Specialist/Sr</v>
          </cell>
          <cell r="G67">
            <v>706215</v>
          </cell>
        </row>
        <row r="68">
          <cell r="D68" t="str">
            <v>Contract Technician</v>
          </cell>
          <cell r="G68">
            <v>706243</v>
          </cell>
        </row>
        <row r="69">
          <cell r="D69" t="str">
            <v>Cook</v>
          </cell>
          <cell r="G69">
            <v>706246</v>
          </cell>
        </row>
        <row r="70">
          <cell r="D70" t="str">
            <v>Corrections Counselor</v>
          </cell>
          <cell r="G70">
            <v>706248</v>
          </cell>
        </row>
        <row r="71">
          <cell r="D71" t="str">
            <v>Corrections Hearings Officer</v>
          </cell>
          <cell r="G71">
            <v>706820</v>
          </cell>
        </row>
        <row r="72">
          <cell r="D72" t="str">
            <v>Corrections Technician</v>
          </cell>
          <cell r="G72">
            <v>706821</v>
          </cell>
        </row>
        <row r="73">
          <cell r="D73" t="str">
            <v>County Assessor</v>
          </cell>
          <cell r="G73">
            <v>706822</v>
          </cell>
        </row>
        <row r="74">
          <cell r="D74" t="str">
            <v>County Attorney</v>
          </cell>
          <cell r="G74">
            <v>706936</v>
          </cell>
        </row>
        <row r="75">
          <cell r="D75" t="str">
            <v>County Attorney Legal Intern</v>
          </cell>
          <cell r="G75">
            <v>707122</v>
          </cell>
        </row>
        <row r="76">
          <cell r="D76" t="str">
            <v>County Engineer</v>
          </cell>
          <cell r="G76">
            <v>707211</v>
          </cell>
        </row>
        <row r="77">
          <cell r="D77" t="str">
            <v>County Surveyor</v>
          </cell>
          <cell r="G77">
            <v>707807</v>
          </cell>
        </row>
        <row r="78">
          <cell r="D78" t="str">
            <v>Creative Media Coordinator</v>
          </cell>
          <cell r="G78">
            <v>708312</v>
          </cell>
        </row>
        <row r="79">
          <cell r="D79" t="str">
            <v>D A Administrative Manager</v>
          </cell>
          <cell r="G79">
            <v>710013</v>
          </cell>
        </row>
        <row r="80">
          <cell r="D80" t="str">
            <v>D A Investigator</v>
          </cell>
          <cell r="G80">
            <v>710033</v>
          </cell>
        </row>
        <row r="81">
          <cell r="D81" t="str">
            <v>D A Investigator/Chief</v>
          </cell>
          <cell r="G81">
            <v>710034</v>
          </cell>
        </row>
        <row r="82">
          <cell r="D82" t="str">
            <v>Data Analyst</v>
          </cell>
          <cell r="G82">
            <v>711401</v>
          </cell>
        </row>
        <row r="83">
          <cell r="D83" t="str">
            <v>Data Analyst/Sr</v>
          </cell>
          <cell r="G83">
            <v>712710</v>
          </cell>
        </row>
        <row r="84">
          <cell r="D84" t="str">
            <v>Data Technician</v>
          </cell>
          <cell r="G84">
            <v>714564</v>
          </cell>
        </row>
        <row r="85">
          <cell r="D85" t="str">
            <v>Database Administrator</v>
          </cell>
          <cell r="G85">
            <v>715624</v>
          </cell>
        </row>
        <row r="86">
          <cell r="D86" t="str">
            <v>Database Administrator/Sr</v>
          </cell>
          <cell r="G86">
            <v>715721</v>
          </cell>
        </row>
        <row r="87">
          <cell r="D87" t="str">
            <v>Dental Assistant/Efda</v>
          </cell>
          <cell r="G87">
            <v>716131</v>
          </cell>
        </row>
        <row r="88">
          <cell r="D88" t="str">
            <v>Dental Director</v>
          </cell>
          <cell r="G88">
            <v>716201</v>
          </cell>
        </row>
        <row r="89">
          <cell r="D89" t="str">
            <v>Dental Equipment Specialist</v>
          </cell>
          <cell r="G89">
            <v>716282</v>
          </cell>
        </row>
        <row r="90">
          <cell r="D90" t="str">
            <v>Dental Hygienist</v>
          </cell>
          <cell r="G90">
            <v>716283</v>
          </cell>
        </row>
        <row r="91">
          <cell r="D91" t="str">
            <v>Dentist</v>
          </cell>
          <cell r="G91">
            <v>716574</v>
          </cell>
        </row>
        <row r="92">
          <cell r="D92" t="str">
            <v>Department Director 1</v>
          </cell>
          <cell r="G92">
            <v>716672</v>
          </cell>
        </row>
        <row r="93">
          <cell r="D93" t="str">
            <v>Department Director 2</v>
          </cell>
          <cell r="G93">
            <v>716676</v>
          </cell>
        </row>
        <row r="94">
          <cell r="D94" t="str">
            <v>Dept Director Principal/COO</v>
          </cell>
          <cell r="G94">
            <v>716677</v>
          </cell>
        </row>
        <row r="95">
          <cell r="D95" t="str">
            <v>Deputy Chief Information Officer</v>
          </cell>
          <cell r="G95">
            <v>716677</v>
          </cell>
        </row>
        <row r="96">
          <cell r="D96" t="str">
            <v>Deputy County Assessor</v>
          </cell>
          <cell r="G96">
            <v>716678</v>
          </cell>
        </row>
        <row r="97">
          <cell r="D97" t="str">
            <v>Deputy County Attorney</v>
          </cell>
          <cell r="G97">
            <v>717286</v>
          </cell>
        </row>
        <row r="98">
          <cell r="D98" t="str">
            <v>Deputy Director</v>
          </cell>
          <cell r="G98">
            <v>717451</v>
          </cell>
        </row>
        <row r="99">
          <cell r="D99" t="str">
            <v>Deputy Health Officer</v>
          </cell>
          <cell r="G99">
            <v>717452</v>
          </cell>
        </row>
        <row r="100">
          <cell r="D100" t="str">
            <v>Deputy Medical Director</v>
          </cell>
          <cell r="G100">
            <v>717453</v>
          </cell>
        </row>
        <row r="101">
          <cell r="D101" t="str">
            <v>Deputy Medical Examiner</v>
          </cell>
          <cell r="G101">
            <v>717454</v>
          </cell>
        </row>
        <row r="102">
          <cell r="D102" t="str">
            <v>Deputy Public Guardian</v>
          </cell>
        </row>
        <row r="103">
          <cell r="D103" t="str">
            <v>Development Analyst</v>
          </cell>
        </row>
        <row r="104">
          <cell r="D104" t="str">
            <v>Development Analyst/Sr</v>
          </cell>
        </row>
        <row r="105">
          <cell r="D105" t="str">
            <v>Dietitian (Nutritionist)</v>
          </cell>
        </row>
        <row r="106">
          <cell r="D106" t="str">
            <v>Disease Intervention Specialist</v>
          </cell>
        </row>
        <row r="107">
          <cell r="D107" t="str">
            <v>District Attorney Legal Intern</v>
          </cell>
        </row>
        <row r="108">
          <cell r="D108" t="str">
            <v>Division Director 1</v>
          </cell>
        </row>
        <row r="109">
          <cell r="D109" t="str">
            <v>Division Director 2</v>
          </cell>
        </row>
        <row r="110">
          <cell r="D110" t="str">
            <v>Driver</v>
          </cell>
        </row>
        <row r="111">
          <cell r="D111" t="str">
            <v>Economic Development Analyst</v>
          </cell>
        </row>
        <row r="112">
          <cell r="D112" t="str">
            <v>Economist</v>
          </cell>
        </row>
        <row r="113">
          <cell r="D113" t="str">
            <v>Elections Manager</v>
          </cell>
        </row>
        <row r="114">
          <cell r="D114" t="str">
            <v>Elections Worker</v>
          </cell>
        </row>
        <row r="115">
          <cell r="D115" t="str">
            <v>Electrician</v>
          </cell>
        </row>
        <row r="116">
          <cell r="D116" t="str">
            <v>Electronic Technician</v>
          </cell>
        </row>
        <row r="117">
          <cell r="D117" t="str">
            <v>Electronic Technician Asst</v>
          </cell>
        </row>
        <row r="118">
          <cell r="D118" t="str">
            <v>Electronic Technician/Chief</v>
          </cell>
        </row>
        <row r="119">
          <cell r="D119" t="str">
            <v>Eligibility Specialist</v>
          </cell>
        </row>
        <row r="120">
          <cell r="D120" t="str">
            <v>EMS Medical Director</v>
          </cell>
        </row>
        <row r="121">
          <cell r="D121" t="str">
            <v>Engineer 1(Intern)</v>
          </cell>
        </row>
        <row r="122">
          <cell r="D122" t="str">
            <v>Engineer 2</v>
          </cell>
        </row>
        <row r="123">
          <cell r="D123" t="str">
            <v>Engineer 3</v>
          </cell>
        </row>
        <row r="124">
          <cell r="D124" t="str">
            <v>Engineering Services Manager 1</v>
          </cell>
        </row>
        <row r="125">
          <cell r="D125" t="str">
            <v>Engineering Services Manager 2</v>
          </cell>
        </row>
        <row r="126">
          <cell r="D126" t="str">
            <v>Engineering Technician 1</v>
          </cell>
        </row>
        <row r="127">
          <cell r="D127" t="str">
            <v>Engineering Technician 2</v>
          </cell>
        </row>
        <row r="128">
          <cell r="D128" t="str">
            <v>Engineering Technician 3</v>
          </cell>
        </row>
        <row r="129">
          <cell r="D129" t="str">
            <v>Environmental Health Specialist</v>
          </cell>
        </row>
        <row r="130">
          <cell r="D130" t="str">
            <v>Environmental Health Specialist/Sr</v>
          </cell>
        </row>
        <row r="131">
          <cell r="D131" t="str">
            <v>Environmental Health Supervisor</v>
          </cell>
        </row>
        <row r="132">
          <cell r="D132" t="str">
            <v>Environmental Health Trainee</v>
          </cell>
        </row>
        <row r="133">
          <cell r="D133" t="str">
            <v>Epidemiologist</v>
          </cell>
        </row>
        <row r="134">
          <cell r="D134" t="str">
            <v>Epidemiologist Senior</v>
          </cell>
        </row>
        <row r="135">
          <cell r="D135" t="str">
            <v>Equipment/Property Technician</v>
          </cell>
        </row>
        <row r="136">
          <cell r="D136" t="str">
            <v>Executive Advisor</v>
          </cell>
        </row>
        <row r="137">
          <cell r="D137" t="str">
            <v>Fac Maint Dispatch/Scheduler</v>
          </cell>
        </row>
        <row r="138">
          <cell r="D138" t="str">
            <v>Facilities &amp; Property Mgnt Division Dir</v>
          </cell>
        </row>
        <row r="139">
          <cell r="D139" t="str">
            <v>Facilities Specialist 1</v>
          </cell>
        </row>
        <row r="140">
          <cell r="D140" t="str">
            <v>Facilities Specialist 2</v>
          </cell>
        </row>
        <row r="141">
          <cell r="D141" t="str">
            <v>Facilities Specialist 3</v>
          </cell>
        </row>
        <row r="142">
          <cell r="D142" t="str">
            <v>Facility Security Officer</v>
          </cell>
        </row>
        <row r="143">
          <cell r="D143" t="str">
            <v>Family Intervention Specialist</v>
          </cell>
        </row>
        <row r="144">
          <cell r="D144" t="str">
            <v>Finance Manager</v>
          </cell>
        </row>
        <row r="145">
          <cell r="D145" t="str">
            <v>Finance Manager, Sr</v>
          </cell>
        </row>
        <row r="146">
          <cell r="D146" t="str">
            <v>Finance Specialist 1</v>
          </cell>
        </row>
        <row r="147">
          <cell r="D147" t="str">
            <v>Finance Specialist 2</v>
          </cell>
        </row>
        <row r="148">
          <cell r="D148" t="str">
            <v>Finance Specialist/Sr</v>
          </cell>
        </row>
        <row r="149">
          <cell r="D149" t="str">
            <v>Finance Supervisor</v>
          </cell>
        </row>
        <row r="150">
          <cell r="D150" t="str">
            <v>Finance Technician</v>
          </cell>
        </row>
        <row r="151">
          <cell r="D151" t="str">
            <v>Fleet &amp; Support Services Spec</v>
          </cell>
        </row>
        <row r="152">
          <cell r="D152" t="str">
            <v>Fleet Maintenance Supervisor</v>
          </cell>
        </row>
        <row r="153">
          <cell r="D153" t="str">
            <v>Fleet Maintenance Technician 1</v>
          </cell>
        </row>
        <row r="154">
          <cell r="D154" t="str">
            <v>Fleet Maintenance Technician 2</v>
          </cell>
        </row>
        <row r="155">
          <cell r="D155" t="str">
            <v>Fleet Maintenance Technician 3</v>
          </cell>
        </row>
        <row r="156">
          <cell r="D156" t="str">
            <v>Food Service Worker</v>
          </cell>
        </row>
        <row r="157">
          <cell r="D157" t="str">
            <v>GIS Cartographer</v>
          </cell>
        </row>
        <row r="158">
          <cell r="D158" t="str">
            <v>GIS Cartographer/Sr</v>
          </cell>
        </row>
        <row r="159">
          <cell r="D159" t="str">
            <v>Graphic Designer</v>
          </cell>
        </row>
        <row r="160">
          <cell r="D160" t="str">
            <v>Health Assistant 1</v>
          </cell>
        </row>
        <row r="161">
          <cell r="D161" t="str">
            <v>Health Assistant 2</v>
          </cell>
        </row>
        <row r="162">
          <cell r="D162" t="str">
            <v>Health Centers Division Ops Director</v>
          </cell>
        </row>
        <row r="163">
          <cell r="D163" t="str">
            <v>Health Department Director</v>
          </cell>
        </row>
        <row r="164">
          <cell r="D164" t="str">
            <v>Health Educator</v>
          </cell>
        </row>
        <row r="165">
          <cell r="D165" t="str">
            <v>Health Information Technician</v>
          </cell>
        </row>
        <row r="166">
          <cell r="D166" t="str">
            <v>Health Information Technician/Sr</v>
          </cell>
        </row>
        <row r="167">
          <cell r="D167" t="str">
            <v>Health Officer</v>
          </cell>
        </row>
        <row r="168">
          <cell r="D168" t="str">
            <v>Health Policy Analyst, Sr</v>
          </cell>
        </row>
        <row r="169">
          <cell r="D169" t="str">
            <v>Health Services Development Administrato</v>
          </cell>
        </row>
        <row r="170">
          <cell r="D170" t="str">
            <v>Housing Development Specialist</v>
          </cell>
        </row>
        <row r="171">
          <cell r="D171" t="str">
            <v>Human Resources Analyst 1</v>
          </cell>
        </row>
        <row r="172">
          <cell r="D172" t="str">
            <v>Human Resources Analyst 2</v>
          </cell>
        </row>
        <row r="173">
          <cell r="D173" t="str">
            <v>Human Resources Analyst 2</v>
          </cell>
        </row>
        <row r="174">
          <cell r="D174" t="str">
            <v>Human Resources Analyst, Senior</v>
          </cell>
        </row>
        <row r="175">
          <cell r="D175" t="str">
            <v>Human Resources Director</v>
          </cell>
        </row>
        <row r="176">
          <cell r="D176" t="str">
            <v>Human Resources Manager 1</v>
          </cell>
        </row>
        <row r="177">
          <cell r="D177" t="str">
            <v>Human Resources Manager 2</v>
          </cell>
        </row>
        <row r="178">
          <cell r="D178" t="str">
            <v>Human Resources Manager, Senior</v>
          </cell>
        </row>
        <row r="179">
          <cell r="D179" t="str">
            <v>Human Resources Technician</v>
          </cell>
        </row>
        <row r="180">
          <cell r="D180" t="str">
            <v>Human Resources Technician</v>
          </cell>
        </row>
        <row r="181">
          <cell r="D181" t="str">
            <v>Human Services Investigator</v>
          </cell>
        </row>
        <row r="182">
          <cell r="D182" t="str">
            <v>HVAC Assistant</v>
          </cell>
        </row>
        <row r="183">
          <cell r="D183" t="str">
            <v>HVAC Engineer</v>
          </cell>
        </row>
        <row r="184">
          <cell r="D184" t="str">
            <v>ICS Director</v>
          </cell>
        </row>
        <row r="185">
          <cell r="D185" t="str">
            <v>Industrial Appraiser</v>
          </cell>
        </row>
        <row r="186">
          <cell r="D186" t="str">
            <v>Information Specialist 1</v>
          </cell>
        </row>
        <row r="187">
          <cell r="D187" t="str">
            <v>Information Specialist 2</v>
          </cell>
        </row>
        <row r="188">
          <cell r="D188" t="str">
            <v>Information Specialist 3</v>
          </cell>
        </row>
        <row r="189">
          <cell r="D189" t="str">
            <v>Interpreter/On Call</v>
          </cell>
        </row>
        <row r="190">
          <cell r="D190" t="str">
            <v>Inventory/Stores Specialist 1</v>
          </cell>
        </row>
        <row r="191">
          <cell r="D191" t="str">
            <v>Inventory/Stores Specialist 2</v>
          </cell>
        </row>
        <row r="192">
          <cell r="D192" t="str">
            <v>Inventory/Stores Specialist 3</v>
          </cell>
        </row>
        <row r="193">
          <cell r="D193" t="str">
            <v>Investigative Technician</v>
          </cell>
        </row>
        <row r="194">
          <cell r="D194" t="str">
            <v>IT Architect</v>
          </cell>
        </row>
        <row r="195">
          <cell r="D195" t="str">
            <v>IT Business Consultant</v>
          </cell>
        </row>
        <row r="196">
          <cell r="D196" t="str">
            <v>IT Business Consultant/Sr</v>
          </cell>
        </row>
        <row r="197">
          <cell r="D197" t="str">
            <v>IT Manager 1</v>
          </cell>
        </row>
        <row r="198">
          <cell r="D198" t="str">
            <v>IT Manager 2</v>
          </cell>
        </row>
        <row r="199">
          <cell r="D199" t="str">
            <v>IT Manager/Senior</v>
          </cell>
        </row>
        <row r="200">
          <cell r="D200" t="str">
            <v>IT Project Manager 1</v>
          </cell>
        </row>
        <row r="201">
          <cell r="D201" t="str">
            <v>IT Project Manager 2</v>
          </cell>
        </row>
        <row r="202">
          <cell r="D202" t="str">
            <v>IT Security Manager</v>
          </cell>
        </row>
        <row r="203">
          <cell r="D203" t="str">
            <v>IT Supervisor</v>
          </cell>
        </row>
        <row r="204">
          <cell r="D204" t="str">
            <v>Juvenile Counseling Assistant</v>
          </cell>
        </row>
        <row r="205">
          <cell r="D205" t="str">
            <v>Juvenile Counselor</v>
          </cell>
        </row>
        <row r="206">
          <cell r="D206" t="str">
            <v>Laborer</v>
          </cell>
        </row>
        <row r="207">
          <cell r="D207" t="str">
            <v>Law Clerk</v>
          </cell>
        </row>
        <row r="208">
          <cell r="D208" t="str">
            <v>Legal Assistant 1</v>
          </cell>
        </row>
        <row r="209">
          <cell r="D209" t="str">
            <v>Legal Assistant 1/NR</v>
          </cell>
        </row>
        <row r="210">
          <cell r="D210" t="str">
            <v>Legal Assistant 2</v>
          </cell>
        </row>
        <row r="211">
          <cell r="D211" t="str">
            <v>Legal Assistant 2/NR</v>
          </cell>
        </row>
        <row r="212">
          <cell r="D212" t="str">
            <v>Legal Assistant, SR/NR</v>
          </cell>
        </row>
        <row r="213">
          <cell r="D213" t="str">
            <v>Legal Assistant/Sr</v>
          </cell>
        </row>
        <row r="214">
          <cell r="D214" t="str">
            <v>Librarian</v>
          </cell>
        </row>
        <row r="215">
          <cell r="D215" t="str">
            <v>Library Administrator</v>
          </cell>
        </row>
        <row r="216">
          <cell r="D216" t="str">
            <v>Library Assistant</v>
          </cell>
        </row>
        <row r="217">
          <cell r="D217" t="str">
            <v>Library Clerk</v>
          </cell>
        </row>
        <row r="218">
          <cell r="D218" t="str">
            <v>Library Director of Digital Strategies</v>
          </cell>
        </row>
        <row r="219">
          <cell r="D219" t="str">
            <v>Library Manager, Senior</v>
          </cell>
        </row>
        <row r="220">
          <cell r="D220" t="str">
            <v>Library Manager/Branch</v>
          </cell>
        </row>
        <row r="221">
          <cell r="D221" t="str">
            <v>Library Outreach Specialist</v>
          </cell>
        </row>
        <row r="222">
          <cell r="D222" t="str">
            <v>Library Page</v>
          </cell>
        </row>
        <row r="223">
          <cell r="D223" t="str">
            <v>Library Safety and Security Manager</v>
          </cell>
        </row>
        <row r="224">
          <cell r="D224" t="str">
            <v>Library Supervisor</v>
          </cell>
        </row>
        <row r="225">
          <cell r="D225" t="str">
            <v>Lieutenant</v>
          </cell>
        </row>
        <row r="226">
          <cell r="D226" t="str">
            <v>Lieutenant/Corrections</v>
          </cell>
        </row>
        <row r="227">
          <cell r="D227" t="str">
            <v>Lighting Technician</v>
          </cell>
        </row>
        <row r="228">
          <cell r="D228" t="str">
            <v>Locksmith</v>
          </cell>
        </row>
        <row r="229">
          <cell r="D229" t="str">
            <v>Logistics Evidence Tech</v>
          </cell>
        </row>
        <row r="230">
          <cell r="D230" t="str">
            <v>M &amp; F Counselor Associate</v>
          </cell>
        </row>
        <row r="231">
          <cell r="D231" t="str">
            <v>Maintenance Specialist 1</v>
          </cell>
        </row>
        <row r="232">
          <cell r="D232" t="str">
            <v>Maintenance Specialist 2</v>
          </cell>
        </row>
        <row r="233">
          <cell r="D233" t="str">
            <v>Maintenance Specialist Apprentice</v>
          </cell>
        </row>
        <row r="234">
          <cell r="D234" t="str">
            <v>Maintenance Specialist/Sr</v>
          </cell>
        </row>
        <row r="235">
          <cell r="D235" t="str">
            <v>Maintenance Worker</v>
          </cell>
        </row>
        <row r="236">
          <cell r="D236" t="str">
            <v>Management Assistant</v>
          </cell>
        </row>
        <row r="237">
          <cell r="D237" t="str">
            <v>Manager 2</v>
          </cell>
        </row>
        <row r="238">
          <cell r="D238" t="str">
            <v>Manager, Sr</v>
          </cell>
        </row>
        <row r="239">
          <cell r="D239" t="str">
            <v>Marriage And Family Counselor</v>
          </cell>
        </row>
        <row r="240">
          <cell r="D240" t="str">
            <v>MCSO Corrections Program Admin</v>
          </cell>
        </row>
        <row r="241">
          <cell r="D241" t="str">
            <v>Mcso Records Coordinator</v>
          </cell>
        </row>
        <row r="242">
          <cell r="D242" t="str">
            <v>Mcso Records Technician</v>
          </cell>
        </row>
        <row r="243">
          <cell r="D243" t="str">
            <v>Medical Director</v>
          </cell>
        </row>
        <row r="244">
          <cell r="D244" t="str">
            <v>Medical Laboratory Technician</v>
          </cell>
        </row>
        <row r="245">
          <cell r="D245" t="str">
            <v>Medical Technologist</v>
          </cell>
        </row>
        <row r="246">
          <cell r="D246" t="str">
            <v>Medication Aide/Cna</v>
          </cell>
        </row>
        <row r="247">
          <cell r="D247" t="str">
            <v>Mental Health Consultant</v>
          </cell>
        </row>
        <row r="248">
          <cell r="D248" t="str">
            <v>Mental Health Director</v>
          </cell>
        </row>
        <row r="249">
          <cell r="D249" t="str">
            <v>Motor Pool Attendant</v>
          </cell>
        </row>
        <row r="250">
          <cell r="D250" t="str">
            <v>Multimedia/Video Production Specia</v>
          </cell>
        </row>
        <row r="251">
          <cell r="D251" t="str">
            <v>Network Administrator/Sr</v>
          </cell>
        </row>
        <row r="252">
          <cell r="D252" t="str">
            <v>Nuisance Enforcement Officer</v>
          </cell>
        </row>
        <row r="253">
          <cell r="D253" t="str">
            <v>Nursing Development Consultant</v>
          </cell>
        </row>
        <row r="254">
          <cell r="D254" t="str">
            <v>Nursing Director</v>
          </cell>
        </row>
        <row r="255">
          <cell r="D255" t="str">
            <v>Nursing Supervisor</v>
          </cell>
        </row>
        <row r="256">
          <cell r="D256" t="str">
            <v>Nutrition Assistant</v>
          </cell>
        </row>
        <row r="257">
          <cell r="D257" t="str">
            <v>Nutrition Services Manager</v>
          </cell>
        </row>
        <row r="258">
          <cell r="D258" t="str">
            <v>Nutrition Supervisor</v>
          </cell>
        </row>
        <row r="259">
          <cell r="D259" t="str">
            <v>Office Assist 2/NR</v>
          </cell>
        </row>
        <row r="260">
          <cell r="D260" t="str">
            <v>Office Assistant 1</v>
          </cell>
        </row>
        <row r="261">
          <cell r="D261" t="str">
            <v>Office Assistant 2</v>
          </cell>
        </row>
        <row r="262">
          <cell r="D262" t="str">
            <v>Office Assistant SR/NR</v>
          </cell>
        </row>
        <row r="263">
          <cell r="D263" t="str">
            <v>Office Assistant/Sr</v>
          </cell>
        </row>
        <row r="264">
          <cell r="D264" t="str">
            <v>Operations Administrator</v>
          </cell>
        </row>
        <row r="265">
          <cell r="D265" t="str">
            <v>Operations Process Specialist</v>
          </cell>
        </row>
        <row r="266">
          <cell r="D266" t="str">
            <v>Operations Supervisor</v>
          </cell>
        </row>
        <row r="267">
          <cell r="D267" t="str">
            <v>Paralegal</v>
          </cell>
        </row>
        <row r="268">
          <cell r="D268" t="str">
            <v>Pathologist Assistant</v>
          </cell>
        </row>
        <row r="269">
          <cell r="D269" t="str">
            <v>Payroll Specialist</v>
          </cell>
        </row>
        <row r="270">
          <cell r="D270" t="str">
            <v>Peer Support Specialist</v>
          </cell>
        </row>
        <row r="271">
          <cell r="D271" t="str">
            <v>Pharmacist</v>
          </cell>
        </row>
        <row r="272">
          <cell r="D272" t="str">
            <v>Pharmacy &amp; Clinic Sup Services Director</v>
          </cell>
        </row>
        <row r="273">
          <cell r="D273" t="str">
            <v>Pharmacy Technician</v>
          </cell>
        </row>
        <row r="274">
          <cell r="D274" t="str">
            <v>Physician</v>
          </cell>
        </row>
        <row r="275">
          <cell r="D275" t="str">
            <v>Planner</v>
          </cell>
        </row>
        <row r="276">
          <cell r="D276" t="str">
            <v>Planner/Principal</v>
          </cell>
        </row>
        <row r="277">
          <cell r="D277" t="str">
            <v>Planner/Sr</v>
          </cell>
        </row>
        <row r="278">
          <cell r="D278" t="str">
            <v>Principal Investigator</v>
          </cell>
        </row>
        <row r="279">
          <cell r="D279" t="str">
            <v>Principal Investigator Manager</v>
          </cell>
        </row>
        <row r="280">
          <cell r="D280" t="str">
            <v>Printing Specialist</v>
          </cell>
        </row>
        <row r="281">
          <cell r="D281" t="str">
            <v>Procurement Analyst</v>
          </cell>
        </row>
        <row r="282">
          <cell r="D282" t="str">
            <v>Procurement Analyst/Sr</v>
          </cell>
        </row>
        <row r="283">
          <cell r="D283" t="str">
            <v>Procurement Associate</v>
          </cell>
        </row>
        <row r="284">
          <cell r="D284" t="str">
            <v>Production Assistant</v>
          </cell>
        </row>
        <row r="285">
          <cell r="D285" t="str">
            <v>Production Supervisor</v>
          </cell>
        </row>
        <row r="286">
          <cell r="D286" t="str">
            <v>Program Aide</v>
          </cell>
        </row>
        <row r="287">
          <cell r="D287" t="str">
            <v>Program Communications Coordinator</v>
          </cell>
        </row>
        <row r="288">
          <cell r="D288" t="str">
            <v>Program Communications Specialist</v>
          </cell>
        </row>
        <row r="289">
          <cell r="D289" t="str">
            <v>Program Coordinator</v>
          </cell>
        </row>
        <row r="290">
          <cell r="D290" t="str">
            <v>Program Education Aide</v>
          </cell>
        </row>
        <row r="291">
          <cell r="D291" t="str">
            <v>Program Manager 1</v>
          </cell>
        </row>
        <row r="292">
          <cell r="D292" t="str">
            <v>Program Specialist</v>
          </cell>
        </row>
        <row r="293">
          <cell r="D293" t="str">
            <v>Program Specialist/Sr</v>
          </cell>
        </row>
        <row r="294">
          <cell r="D294" t="str">
            <v>Program Supervisor</v>
          </cell>
        </row>
        <row r="295">
          <cell r="D295" t="str">
            <v>Program Technician</v>
          </cell>
        </row>
        <row r="296">
          <cell r="D296" t="str">
            <v>Project Manager Represented (6063)</v>
          </cell>
        </row>
        <row r="297">
          <cell r="D297" t="str">
            <v>Project Manager Non Represented (9063)</v>
          </cell>
        </row>
        <row r="298">
          <cell r="D298" t="str">
            <v>Property Appraiser 1</v>
          </cell>
        </row>
        <row r="299">
          <cell r="D299" t="str">
            <v>Property Appraiser 2</v>
          </cell>
        </row>
        <row r="300">
          <cell r="D300" t="str">
            <v>Property Management Specialist</v>
          </cell>
        </row>
        <row r="301">
          <cell r="D301" t="str">
            <v>Property Management Specialist/Sr</v>
          </cell>
        </row>
        <row r="302">
          <cell r="D302" t="str">
            <v>Psychiatrist</v>
          </cell>
        </row>
        <row r="303">
          <cell r="D303" t="str">
            <v>Public Affairs Coordinator</v>
          </cell>
        </row>
        <row r="304">
          <cell r="D304" t="str">
            <v>Public Health Ecologist</v>
          </cell>
        </row>
        <row r="305">
          <cell r="D305" t="str">
            <v>Public Health Vector Specialist</v>
          </cell>
        </row>
        <row r="306">
          <cell r="D306" t="str">
            <v>Public Relations Coordinator</v>
          </cell>
        </row>
        <row r="307">
          <cell r="D307" t="str">
            <v>Quality Manager</v>
          </cell>
        </row>
        <row r="308">
          <cell r="D308" t="str">
            <v>Records Administration Asst</v>
          </cell>
        </row>
        <row r="309">
          <cell r="D309" t="str">
            <v>Records Administrator</v>
          </cell>
        </row>
        <row r="310">
          <cell r="D310" t="str">
            <v>Records Technician</v>
          </cell>
        </row>
        <row r="311">
          <cell r="D311" t="str">
            <v>Research Scientist</v>
          </cell>
        </row>
        <row r="312">
          <cell r="D312" t="str">
            <v>Research/Evaluation Analyst 1</v>
          </cell>
        </row>
        <row r="313">
          <cell r="D313" t="str">
            <v>Research/Evaluation Analyst 2</v>
          </cell>
        </row>
        <row r="314">
          <cell r="D314" t="str">
            <v>Research/Evaluation Analyst, Senior Nr</v>
          </cell>
        </row>
        <row r="315">
          <cell r="D315" t="str">
            <v>Research/Evaluation Analyst/Sr</v>
          </cell>
        </row>
        <row r="316">
          <cell r="D316" t="str">
            <v>Right-Of-Way Permits Specialist</v>
          </cell>
        </row>
        <row r="317">
          <cell r="D317" t="str">
            <v>Road Operations Supervisor</v>
          </cell>
        </row>
        <row r="318">
          <cell r="D318" t="str">
            <v>SAP Developer</v>
          </cell>
        </row>
        <row r="319">
          <cell r="D319" t="str">
            <v>SAP Developer Sr</v>
          </cell>
        </row>
        <row r="320">
          <cell r="D320" t="str">
            <v>Secure Treatment Services Specialist</v>
          </cell>
        </row>
        <row r="321">
          <cell r="D321" t="str">
            <v>Sewing Specialist</v>
          </cell>
        </row>
        <row r="322">
          <cell r="D322" t="str">
            <v>Shelver/On Call</v>
          </cell>
        </row>
        <row r="323">
          <cell r="D323" t="str">
            <v>Sign Fabricator</v>
          </cell>
        </row>
        <row r="324">
          <cell r="D324" t="str">
            <v>Striper Operator</v>
          </cell>
        </row>
        <row r="325">
          <cell r="D325" t="str">
            <v>Support Enforcement Agent</v>
          </cell>
        </row>
        <row r="326">
          <cell r="D326" t="str">
            <v>Survey Specialist</v>
          </cell>
        </row>
        <row r="327">
          <cell r="D327" t="str">
            <v>Survey Supervisor</v>
          </cell>
        </row>
        <row r="328">
          <cell r="D328" t="str">
            <v>Systems Administrator</v>
          </cell>
        </row>
        <row r="329">
          <cell r="D329" t="str">
            <v>Systems Administrator/Sr</v>
          </cell>
        </row>
        <row r="330">
          <cell r="D330" t="str">
            <v>Tax Exemption Specialist</v>
          </cell>
        </row>
        <row r="331">
          <cell r="D331" t="str">
            <v>Temporary Worker</v>
          </cell>
        </row>
        <row r="332">
          <cell r="D332" t="str">
            <v>Transportation Planning Specialist</v>
          </cell>
        </row>
        <row r="333">
          <cell r="D333" t="str">
            <v>Transportation Project Specialist</v>
          </cell>
        </row>
        <row r="334">
          <cell r="D334" t="str">
            <v>Undersheriff</v>
          </cell>
        </row>
        <row r="335">
          <cell r="D335" t="str">
            <v>Veterans Services Officer</v>
          </cell>
        </row>
        <row r="336">
          <cell r="D336" t="str">
            <v>Veterinarian</v>
          </cell>
        </row>
        <row r="337">
          <cell r="D337" t="str">
            <v>Veterinary Technician</v>
          </cell>
        </row>
        <row r="338">
          <cell r="D338" t="str">
            <v>Victim Advocate</v>
          </cell>
        </row>
        <row r="339">
          <cell r="D339" t="str">
            <v>Weatherization Inspector</v>
          </cell>
        </row>
        <row r="340">
          <cell r="D340" t="str">
            <v>X-Ray Technician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 Ups &amp; Drop Downs"/>
      <sheetName val="Variables "/>
      <sheetName val="Ext Utility "/>
      <sheetName val="Capital Cash Transfer Calc"/>
      <sheetName val="Allocation Amounts Figures"/>
      <sheetName val="Workbook Overview.Instructions"/>
      <sheetName val="Wage Table"/>
      <sheetName val="FY17 Revised"/>
      <sheetName val="1. NonPersonnel OT&amp;Premium"/>
      <sheetName val="2. Reorg Positions"/>
      <sheetName val="3. Add Temp $"/>
      <sheetName val="4. Add LDA $"/>
      <sheetName val="5. Add New Positions"/>
      <sheetName val="6.Eliminate Positions"/>
      <sheetName val="7. Chng Position FTE, JCN or $ "/>
      <sheetName val="8. Revenue "/>
      <sheetName val="Trades &amp; PM Big 3 Bldg Detail"/>
      <sheetName val=" Sample OT Calc"/>
      <sheetName val="Sample Premium Calc"/>
      <sheetName val="Sum Actual"/>
      <sheetName val="FY16 FY15 FTE by CC"/>
      <sheetName val="OT Premium Ben+Ins "/>
      <sheetName val="Fund 3505 Rev + Exp"/>
      <sheetName val="All CCs Revenue"/>
      <sheetName val="All CCs Expense"/>
      <sheetName val="902000"/>
      <sheetName val="902085"/>
      <sheetName val="902201"/>
      <sheetName val="902204"/>
      <sheetName val="902205"/>
      <sheetName val="902206"/>
      <sheetName val="902207"/>
      <sheetName val="902209"/>
      <sheetName val="902210"/>
      <sheetName val="902211"/>
      <sheetName val="902212"/>
      <sheetName val="902350"/>
      <sheetName val="902395"/>
      <sheetName val="902400"/>
      <sheetName val="902410"/>
      <sheetName val="902500"/>
      <sheetName val="902510"/>
      <sheetName val="902575"/>
      <sheetName val="Unbudgetted"/>
      <sheetName val="2015 Enhanced"/>
    </sheetNames>
    <sheetDataSet>
      <sheetData sheetId="0">
        <row r="1">
          <cell r="D1">
            <v>0</v>
          </cell>
          <cell r="G1">
            <v>0</v>
          </cell>
          <cell r="J1">
            <v>0</v>
          </cell>
        </row>
        <row r="2">
          <cell r="D2">
            <v>902000</v>
          </cell>
          <cell r="G2" t="str">
            <v>Administrative Analyst (6033)</v>
          </cell>
          <cell r="J2">
            <v>700003</v>
          </cell>
        </row>
        <row r="3">
          <cell r="D3">
            <v>902085</v>
          </cell>
          <cell r="G3" t="str">
            <v>Administrative Analyst (9006)</v>
          </cell>
          <cell r="J3">
            <v>700009</v>
          </cell>
        </row>
        <row r="4">
          <cell r="D4">
            <v>902201</v>
          </cell>
          <cell r="G4" t="str">
            <v>Administrative Analyst, Senior (9005)</v>
          </cell>
          <cell r="J4">
            <v>700146</v>
          </cell>
        </row>
        <row r="5">
          <cell r="D5">
            <v>902204</v>
          </cell>
          <cell r="G5" t="str">
            <v>Administrative Assistant (6054)</v>
          </cell>
          <cell r="J5">
            <v>700240</v>
          </cell>
        </row>
        <row r="6">
          <cell r="D6">
            <v>902205</v>
          </cell>
          <cell r="G6" t="str">
            <v>Administrative Serv Officer (9607)</v>
          </cell>
          <cell r="J6">
            <v>700254</v>
          </cell>
        </row>
        <row r="7">
          <cell r="D7">
            <v>902206</v>
          </cell>
          <cell r="G7" t="str">
            <v>Administrative Specialist (6005)</v>
          </cell>
          <cell r="J7">
            <v>700439</v>
          </cell>
        </row>
        <row r="8">
          <cell r="D8">
            <v>902207</v>
          </cell>
          <cell r="G8" t="str">
            <v>Administrative Specialist/Nr (9634)</v>
          </cell>
          <cell r="J8">
            <v>700514</v>
          </cell>
        </row>
        <row r="9">
          <cell r="D9">
            <v>902209</v>
          </cell>
          <cell r="G9" t="str">
            <v>Alarm Technician (6155)</v>
          </cell>
          <cell r="J9">
            <v>700620</v>
          </cell>
        </row>
        <row r="10">
          <cell r="D10">
            <v>902210</v>
          </cell>
          <cell r="G10" t="str">
            <v>Building Automation System Special (6122)</v>
          </cell>
          <cell r="J10">
            <v>700628</v>
          </cell>
        </row>
        <row r="11">
          <cell r="D11">
            <v>902350</v>
          </cell>
          <cell r="G11" t="str">
            <v>Carpenter (6147)</v>
          </cell>
          <cell r="J11">
            <v>700697</v>
          </cell>
        </row>
        <row r="12">
          <cell r="D12">
            <v>902395</v>
          </cell>
          <cell r="G12" t="str">
            <v>Contract Specialist (6015)</v>
          </cell>
          <cell r="J12">
            <v>700794</v>
          </cell>
        </row>
        <row r="13">
          <cell r="D13">
            <v>902400</v>
          </cell>
          <cell r="G13" t="str">
            <v>Contract Specialist/Sr (6031)</v>
          </cell>
          <cell r="J13">
            <v>700856</v>
          </cell>
        </row>
        <row r="14">
          <cell r="D14">
            <v>902410</v>
          </cell>
          <cell r="G14" t="str">
            <v>Contract Technician (6011)</v>
          </cell>
          <cell r="J14">
            <v>701137</v>
          </cell>
        </row>
        <row r="15">
          <cell r="D15">
            <v>902500</v>
          </cell>
          <cell r="G15" t="str">
            <v>County Engineer (9676)</v>
          </cell>
          <cell r="J15">
            <v>701248</v>
          </cell>
        </row>
        <row r="16">
          <cell r="D16">
            <v>902515</v>
          </cell>
          <cell r="G16" t="str">
            <v>Data Analyst (6073)</v>
          </cell>
          <cell r="J16">
            <v>701512</v>
          </cell>
        </row>
        <row r="17">
          <cell r="D17">
            <v>902575</v>
          </cell>
          <cell r="G17" t="str">
            <v>Data Analyst/Sr (6456)</v>
          </cell>
          <cell r="J17">
            <v>701534</v>
          </cell>
        </row>
        <row r="18">
          <cell r="D18">
            <v>902211</v>
          </cell>
          <cell r="G18" t="str">
            <v>Data Technician (6074)</v>
          </cell>
          <cell r="J18">
            <v>701672</v>
          </cell>
        </row>
        <row r="19">
          <cell r="D19">
            <v>902212</v>
          </cell>
          <cell r="G19" t="str">
            <v>Deputy Director (9619)</v>
          </cell>
          <cell r="J19">
            <v>701747</v>
          </cell>
        </row>
        <row r="20">
          <cell r="D20">
            <v>902510</v>
          </cell>
          <cell r="G20" t="str">
            <v>Division Director 1 (9601)</v>
          </cell>
          <cell r="J20">
            <v>701754</v>
          </cell>
        </row>
        <row r="21">
          <cell r="G21" t="str">
            <v>Division Director 2 (9602)</v>
          </cell>
          <cell r="J21">
            <v>701759</v>
          </cell>
        </row>
        <row r="22">
          <cell r="G22" t="str">
            <v>Electrician (3061)</v>
          </cell>
          <cell r="J22">
            <v>702119</v>
          </cell>
        </row>
        <row r="23">
          <cell r="G23" t="str">
            <v>Electronic Technician (6143)</v>
          </cell>
          <cell r="J23">
            <v>702279</v>
          </cell>
        </row>
        <row r="24">
          <cell r="G24" t="str">
            <v>Electronic Technician Asst (6142)</v>
          </cell>
          <cell r="J24">
            <v>702389</v>
          </cell>
        </row>
        <row r="25">
          <cell r="G25" t="str">
            <v>Electronic Technician/Chief (6144)</v>
          </cell>
          <cell r="J25">
            <v>702767</v>
          </cell>
        </row>
        <row r="26">
          <cell r="G26" t="str">
            <v>Engineer 1(Intern) (6235)</v>
          </cell>
          <cell r="J26">
            <v>702890</v>
          </cell>
        </row>
        <row r="27">
          <cell r="G27" t="str">
            <v>Engineer 2 (6236)</v>
          </cell>
          <cell r="J27">
            <v>702893</v>
          </cell>
        </row>
        <row r="28">
          <cell r="G28" t="str">
            <v>Engineer 3 (6311)</v>
          </cell>
          <cell r="J28">
            <v>703059</v>
          </cell>
        </row>
        <row r="29">
          <cell r="G29" t="str">
            <v>Engineer 3 (6311)</v>
          </cell>
          <cell r="J29">
            <v>703063</v>
          </cell>
        </row>
        <row r="30">
          <cell r="G30" t="str">
            <v>Executive Advisor (9711)</v>
          </cell>
          <cell r="J30">
            <v>703116</v>
          </cell>
        </row>
        <row r="31">
          <cell r="G31" t="str">
            <v>Fac Maint Dispatch/Scheduler (6097)</v>
          </cell>
          <cell r="J31">
            <v>703241</v>
          </cell>
        </row>
        <row r="32">
          <cell r="G32" t="str">
            <v>Facilities &amp; Property Mgnt Division Dir (9679)</v>
          </cell>
          <cell r="J32">
            <v>703870</v>
          </cell>
        </row>
        <row r="33">
          <cell r="G33" t="str">
            <v>Facilities Specialist 1 (6010)</v>
          </cell>
          <cell r="J33">
            <v>703890</v>
          </cell>
        </row>
        <row r="34">
          <cell r="G34" t="str">
            <v>Facilities Specialist 2 (6017)</v>
          </cell>
          <cell r="J34">
            <v>703915</v>
          </cell>
        </row>
        <row r="35">
          <cell r="G35" t="str">
            <v>Facilities Specialist 3 (6016)</v>
          </cell>
          <cell r="J35">
            <v>703918</v>
          </cell>
        </row>
        <row r="36">
          <cell r="G36" t="str">
            <v>Facilities Strategic Plan &amp; Proj Mgr (9149)</v>
          </cell>
          <cell r="J36">
            <v>703921</v>
          </cell>
        </row>
        <row r="37">
          <cell r="G37" t="str">
            <v>Finance Specialist/Sr (6032)</v>
          </cell>
          <cell r="J37">
            <v>703973</v>
          </cell>
        </row>
        <row r="38">
          <cell r="G38" t="str">
            <v>HVAC Assistant (6123)</v>
          </cell>
          <cell r="J38">
            <v>704119</v>
          </cell>
        </row>
        <row r="39">
          <cell r="G39" t="str">
            <v>HVAC Engineer (6121)</v>
          </cell>
          <cell r="J39">
            <v>704415</v>
          </cell>
        </row>
        <row r="40">
          <cell r="G40" t="str">
            <v>Lighting Technician (6100)</v>
          </cell>
          <cell r="J40">
            <v>704417</v>
          </cell>
        </row>
        <row r="41">
          <cell r="G41" t="str">
            <v>Locksmith (6149)</v>
          </cell>
          <cell r="J41">
            <v>704472</v>
          </cell>
        </row>
        <row r="42">
          <cell r="G42" t="str">
            <v>Management Assistant (9710)</v>
          </cell>
          <cell r="J42">
            <v>704512</v>
          </cell>
        </row>
        <row r="43">
          <cell r="G43" t="str">
            <v>Manager 2 (9364)</v>
          </cell>
          <cell r="J43">
            <v>704514</v>
          </cell>
        </row>
        <row r="44">
          <cell r="G44" t="str">
            <v>Manager, Sr (9365)</v>
          </cell>
          <cell r="J44">
            <v>704819</v>
          </cell>
        </row>
        <row r="45">
          <cell r="G45" t="str">
            <v>Office Assist 2/NR (9011)</v>
          </cell>
          <cell r="J45">
            <v>704837</v>
          </cell>
        </row>
        <row r="46">
          <cell r="G46" t="str">
            <v>Office Assistant 1 (6000)</v>
          </cell>
          <cell r="J46">
            <v>704867</v>
          </cell>
        </row>
        <row r="47">
          <cell r="G47" t="str">
            <v>Office Assistant 2 (6001)</v>
          </cell>
          <cell r="J47">
            <v>705063</v>
          </cell>
        </row>
        <row r="48">
          <cell r="G48" t="str">
            <v>Office Assistant SR/NR (9636)</v>
          </cell>
          <cell r="J48">
            <v>705078</v>
          </cell>
        </row>
        <row r="49">
          <cell r="G49" t="str">
            <v>Office Assistant/Sr (6002)</v>
          </cell>
          <cell r="J49">
            <v>705146</v>
          </cell>
        </row>
        <row r="50">
          <cell r="G50" t="str">
            <v>Operations Administrator (9720)</v>
          </cell>
          <cell r="J50">
            <v>705207</v>
          </cell>
        </row>
        <row r="51">
          <cell r="G51" t="str">
            <v>Operations Supervisor (9025)</v>
          </cell>
          <cell r="J51">
            <v>705228</v>
          </cell>
        </row>
        <row r="52">
          <cell r="G52" t="str">
            <v>Program Coordinator (6022)</v>
          </cell>
          <cell r="J52">
            <v>705277</v>
          </cell>
        </row>
        <row r="53">
          <cell r="G53" t="str">
            <v>Program Manager 1 (9615)</v>
          </cell>
          <cell r="J53">
            <v>705289</v>
          </cell>
        </row>
        <row r="54">
          <cell r="G54" t="str">
            <v>Program Specialist (6021)</v>
          </cell>
          <cell r="J54">
            <v>705370</v>
          </cell>
        </row>
        <row r="55">
          <cell r="G55" t="str">
            <v>Program Specialist/Sr (6088)</v>
          </cell>
          <cell r="J55">
            <v>705378</v>
          </cell>
        </row>
        <row r="56">
          <cell r="G56" t="str">
            <v>Program Supervisor (9361)</v>
          </cell>
          <cell r="J56">
            <v>705379</v>
          </cell>
        </row>
        <row r="57">
          <cell r="G57" t="str">
            <v>Program Technician (6020)</v>
          </cell>
          <cell r="J57">
            <v>705385</v>
          </cell>
        </row>
        <row r="58">
          <cell r="G58" t="str">
            <v>Project Manager (6063)</v>
          </cell>
          <cell r="J58">
            <v>705443</v>
          </cell>
        </row>
        <row r="59">
          <cell r="G59" t="str">
            <v>Project Manager (9063)</v>
          </cell>
          <cell r="J59">
            <v>705573</v>
          </cell>
        </row>
        <row r="60">
          <cell r="G60" t="str">
            <v>Property Management Specialist (6113)</v>
          </cell>
          <cell r="J60">
            <v>705691</v>
          </cell>
        </row>
        <row r="61">
          <cell r="G61" t="str">
            <v>Property Management Specialist/Sr (6114)</v>
          </cell>
          <cell r="J61">
            <v>705751</v>
          </cell>
        </row>
        <row r="62">
          <cell r="J62">
            <v>705794</v>
          </cell>
        </row>
        <row r="63">
          <cell r="J63">
            <v>705903</v>
          </cell>
        </row>
        <row r="64">
          <cell r="J64">
            <v>706048</v>
          </cell>
        </row>
        <row r="65">
          <cell r="J65">
            <v>706054</v>
          </cell>
        </row>
        <row r="66">
          <cell r="J66">
            <v>706068</v>
          </cell>
        </row>
        <row r="67">
          <cell r="J67">
            <v>706138</v>
          </cell>
        </row>
        <row r="68">
          <cell r="J68">
            <v>706215</v>
          </cell>
        </row>
        <row r="69">
          <cell r="J69">
            <v>706243</v>
          </cell>
        </row>
        <row r="70">
          <cell r="J70">
            <v>706246</v>
          </cell>
        </row>
        <row r="71">
          <cell r="J71">
            <v>706248</v>
          </cell>
        </row>
        <row r="72">
          <cell r="J72">
            <v>706820</v>
          </cell>
        </row>
        <row r="73">
          <cell r="J73">
            <v>706821</v>
          </cell>
        </row>
        <row r="74">
          <cell r="J74">
            <v>706822</v>
          </cell>
        </row>
        <row r="75">
          <cell r="J75">
            <v>706936</v>
          </cell>
        </row>
        <row r="76">
          <cell r="J76">
            <v>707122</v>
          </cell>
        </row>
        <row r="77">
          <cell r="J77">
            <v>707211</v>
          </cell>
        </row>
        <row r="78">
          <cell r="J78">
            <v>707807</v>
          </cell>
        </row>
        <row r="79">
          <cell r="J79">
            <v>708312</v>
          </cell>
        </row>
        <row r="80">
          <cell r="J80">
            <v>710013</v>
          </cell>
        </row>
        <row r="81">
          <cell r="J81">
            <v>710033</v>
          </cell>
        </row>
        <row r="82">
          <cell r="J82">
            <v>710034</v>
          </cell>
        </row>
        <row r="83">
          <cell r="J83">
            <v>711401</v>
          </cell>
        </row>
        <row r="84">
          <cell r="J84">
            <v>712710</v>
          </cell>
        </row>
        <row r="85">
          <cell r="J85">
            <v>714564</v>
          </cell>
        </row>
        <row r="86">
          <cell r="J86">
            <v>715624</v>
          </cell>
        </row>
        <row r="87">
          <cell r="J87">
            <v>715721</v>
          </cell>
        </row>
        <row r="88">
          <cell r="J88">
            <v>716131</v>
          </cell>
        </row>
        <row r="89">
          <cell r="J89">
            <v>716201</v>
          </cell>
        </row>
        <row r="90">
          <cell r="J90">
            <v>716282</v>
          </cell>
        </row>
        <row r="91">
          <cell r="J91">
            <v>716283</v>
          </cell>
        </row>
        <row r="92">
          <cell r="J92">
            <v>716574</v>
          </cell>
        </row>
        <row r="93">
          <cell r="J93">
            <v>716672</v>
          </cell>
        </row>
        <row r="94">
          <cell r="J94">
            <v>716676</v>
          </cell>
        </row>
        <row r="95">
          <cell r="J95">
            <v>716677</v>
          </cell>
        </row>
        <row r="96">
          <cell r="J96">
            <v>716678</v>
          </cell>
        </row>
        <row r="97">
          <cell r="J97" t="str">
            <v>717286-2</v>
          </cell>
        </row>
        <row r="98">
          <cell r="J98">
            <v>717451</v>
          </cell>
        </row>
        <row r="99">
          <cell r="J99">
            <v>717452</v>
          </cell>
        </row>
        <row r="100">
          <cell r="J100">
            <v>717453</v>
          </cell>
        </row>
        <row r="101">
          <cell r="J101">
            <v>717454</v>
          </cell>
        </row>
        <row r="102">
          <cell r="J102">
            <v>718401</v>
          </cell>
        </row>
        <row r="103">
          <cell r="J103">
            <v>718402</v>
          </cell>
        </row>
        <row r="104">
          <cell r="J104">
            <v>718403</v>
          </cell>
        </row>
        <row r="105">
          <cell r="J105">
            <v>718404</v>
          </cell>
        </row>
        <row r="106">
          <cell r="J106">
            <v>718405</v>
          </cell>
        </row>
        <row r="107">
          <cell r="J107">
            <v>718406</v>
          </cell>
        </row>
        <row r="108">
          <cell r="J108">
            <v>718407</v>
          </cell>
        </row>
        <row r="109">
          <cell r="J109">
            <v>718408</v>
          </cell>
        </row>
        <row r="110">
          <cell r="J110">
            <v>718409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se by Bldg"/>
      <sheetName val="Sheet1"/>
    </sheetNames>
    <sheetDataSet>
      <sheetData sheetId="0" refreshError="1"/>
      <sheetData sheetId="1">
        <row r="1">
          <cell r="A1" t="str">
            <v>A. Apportion costs across all occupants by BDMC square footage</v>
          </cell>
        </row>
        <row r="2">
          <cell r="A2" t="str">
            <v>B. Apportion costs across alloccupants EXCEPT some or all external occupants by BDMC square footage</v>
          </cell>
        </row>
        <row r="3">
          <cell r="A3" t="str">
            <v>C. Customize billing for a specific $ or % for each occupant</v>
          </cell>
        </row>
        <row r="4">
          <cell r="A4" t="str">
            <v>D. Other</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artment Summaries"/>
      <sheetName val="Building Detail FY25"/>
      <sheetName val="Other Charges"/>
      <sheetName val="Enhanced Services"/>
      <sheetName val="Allocated $ per Sq Ft"/>
      <sheetName val="Department Sub-Lease Revenue"/>
    </sheetNames>
    <sheetDataSet>
      <sheetData sheetId="0" refreshError="1"/>
      <sheetData sheetId="1" refreshError="1"/>
      <sheetData sheetId="2" refreshError="1"/>
      <sheetData sheetId="3">
        <row r="4">
          <cell r="A4">
            <v>119</v>
          </cell>
          <cell r="B4" t="str">
            <v>Justice Center</v>
          </cell>
          <cell r="C4" t="str">
            <v>SHARED</v>
          </cell>
          <cell r="D4">
            <v>125469.423</v>
          </cell>
          <cell r="E4">
            <v>0</v>
          </cell>
          <cell r="F4">
            <v>93606.583545999994</v>
          </cell>
        </row>
        <row r="5">
          <cell r="A5">
            <v>146</v>
          </cell>
          <cell r="B5" t="str">
            <v>Old Town Recovery Center</v>
          </cell>
          <cell r="C5" t="str">
            <v>HD</v>
          </cell>
          <cell r="D5">
            <v>43726</v>
          </cell>
          <cell r="E5">
            <v>154056</v>
          </cell>
          <cell r="F5">
            <v>0</v>
          </cell>
        </row>
        <row r="6">
          <cell r="A6">
            <v>161</v>
          </cell>
          <cell r="B6" t="str">
            <v>Mead Building</v>
          </cell>
          <cell r="C6" t="str">
            <v>DCJ</v>
          </cell>
          <cell r="D6">
            <v>45987.9</v>
          </cell>
          <cell r="E6">
            <v>360420</v>
          </cell>
          <cell r="F6">
            <v>19661.669999999998</v>
          </cell>
        </row>
        <row r="7">
          <cell r="A7">
            <v>165</v>
          </cell>
          <cell r="B7" t="str">
            <v>Gladys McCoy Building</v>
          </cell>
          <cell r="C7" t="str">
            <v>HD</v>
          </cell>
          <cell r="D7">
            <v>264188.09999999998</v>
          </cell>
          <cell r="E7">
            <v>1253238</v>
          </cell>
          <cell r="F7">
            <v>43496.9</v>
          </cell>
        </row>
        <row r="8">
          <cell r="A8">
            <v>167</v>
          </cell>
          <cell r="B8" t="str">
            <v>Five Oak Building</v>
          </cell>
          <cell r="C8" t="str">
            <v>SHARED</v>
          </cell>
          <cell r="D8">
            <v>45234</v>
          </cell>
          <cell r="E8">
            <v>288288</v>
          </cell>
          <cell r="F8">
            <v>0</v>
          </cell>
        </row>
        <row r="9">
          <cell r="A9">
            <v>188</v>
          </cell>
          <cell r="B9" t="str">
            <v>Central Courthouse</v>
          </cell>
          <cell r="C9" t="str">
            <v>SHARED</v>
          </cell>
          <cell r="D9">
            <v>195152.4</v>
          </cell>
          <cell r="E9">
            <v>0</v>
          </cell>
          <cell r="F9">
            <v>66957.210000000006</v>
          </cell>
        </row>
        <row r="10">
          <cell r="A10">
            <v>188</v>
          </cell>
          <cell r="B10" t="str">
            <v>Central Courthouse</v>
          </cell>
          <cell r="C10" t="str">
            <v>NOND</v>
          </cell>
          <cell r="E10">
            <v>216258</v>
          </cell>
          <cell r="F10">
            <v>0</v>
          </cell>
        </row>
        <row r="11">
          <cell r="A11">
            <v>231</v>
          </cell>
          <cell r="B11" t="str">
            <v>Lloyd Corporate Plaza - Environmental Health</v>
          </cell>
          <cell r="C11" t="str">
            <v>HD</v>
          </cell>
          <cell r="D11">
            <v>0</v>
          </cell>
          <cell r="E11">
            <v>122684</v>
          </cell>
          <cell r="F11">
            <v>0</v>
          </cell>
        </row>
        <row r="12">
          <cell r="A12">
            <v>286</v>
          </cell>
          <cell r="B12" t="str">
            <v>DCJ East County - North</v>
          </cell>
          <cell r="C12" t="str">
            <v>DCJ</v>
          </cell>
          <cell r="D12">
            <v>86375.4</v>
          </cell>
          <cell r="E12">
            <v>330952</v>
          </cell>
          <cell r="F12">
            <v>0</v>
          </cell>
        </row>
        <row r="13">
          <cell r="A13">
            <v>311</v>
          </cell>
          <cell r="B13" t="str">
            <v>Juvenile Justice Complex</v>
          </cell>
          <cell r="C13" t="str">
            <v>SHARED</v>
          </cell>
          <cell r="D13">
            <v>284866.5</v>
          </cell>
          <cell r="E13">
            <v>0</v>
          </cell>
          <cell r="F13">
            <v>0</v>
          </cell>
        </row>
        <row r="14">
          <cell r="A14">
            <v>312</v>
          </cell>
          <cell r="B14" t="str">
            <v>Vector Control</v>
          </cell>
          <cell r="C14" t="str">
            <v>HD</v>
          </cell>
          <cell r="D14">
            <v>0</v>
          </cell>
          <cell r="E14">
            <v>0</v>
          </cell>
          <cell r="F14">
            <v>0</v>
          </cell>
        </row>
        <row r="15">
          <cell r="A15">
            <v>314</v>
          </cell>
          <cell r="B15" t="str">
            <v>Multnomah County Inverness Jail</v>
          </cell>
          <cell r="C15" t="str">
            <v>MCSO</v>
          </cell>
          <cell r="D15">
            <v>4904.05</v>
          </cell>
          <cell r="E15">
            <v>0</v>
          </cell>
          <cell r="F15">
            <v>11150.78</v>
          </cell>
        </row>
        <row r="16">
          <cell r="A16">
            <v>322</v>
          </cell>
          <cell r="B16" t="str">
            <v>Walnut Park Complex</v>
          </cell>
          <cell r="C16" t="str">
            <v>HD</v>
          </cell>
          <cell r="D16">
            <v>62724.479999999989</v>
          </cell>
          <cell r="E16">
            <v>203448</v>
          </cell>
          <cell r="F16">
            <v>0</v>
          </cell>
        </row>
        <row r="17">
          <cell r="A17">
            <v>322</v>
          </cell>
          <cell r="B17" t="str">
            <v>Walnut Park Complex</v>
          </cell>
          <cell r="C17" t="str">
            <v>DCHS</v>
          </cell>
          <cell r="D17">
            <v>26881.919999999998</v>
          </cell>
          <cell r="E17">
            <v>87192</v>
          </cell>
          <cell r="F17">
            <v>0</v>
          </cell>
        </row>
        <row r="18">
          <cell r="A18">
            <v>325</v>
          </cell>
          <cell r="B18" t="str">
            <v>North Portland Health Clinic</v>
          </cell>
          <cell r="C18" t="str">
            <v>HD</v>
          </cell>
          <cell r="D18">
            <v>91760.4</v>
          </cell>
          <cell r="E18">
            <v>175200</v>
          </cell>
          <cell r="F18">
            <v>0</v>
          </cell>
        </row>
        <row r="19">
          <cell r="A19">
            <v>338</v>
          </cell>
          <cell r="B19" t="str">
            <v>Baltazar F Ortiz Community Center</v>
          </cell>
          <cell r="C19" t="str">
            <v>HD</v>
          </cell>
          <cell r="D19">
            <v>0</v>
          </cell>
          <cell r="E19">
            <v>65740</v>
          </cell>
          <cell r="F19">
            <v>0</v>
          </cell>
        </row>
        <row r="20">
          <cell r="A20">
            <v>338</v>
          </cell>
          <cell r="B20" t="str">
            <v>Baltazar F Ortiz Community Center</v>
          </cell>
          <cell r="C20" t="str">
            <v>DCHS</v>
          </cell>
          <cell r="D20">
            <v>0</v>
          </cell>
          <cell r="E20">
            <v>60680</v>
          </cell>
          <cell r="F20">
            <v>0</v>
          </cell>
        </row>
        <row r="21">
          <cell r="A21">
            <v>397</v>
          </cell>
          <cell r="B21" t="str">
            <v>Professional Plaza 102</v>
          </cell>
          <cell r="C21" t="str">
            <v>HD</v>
          </cell>
          <cell r="D21">
            <v>42972.3</v>
          </cell>
          <cell r="E21">
            <v>130578</v>
          </cell>
          <cell r="F21">
            <v>0</v>
          </cell>
        </row>
        <row r="22">
          <cell r="A22">
            <v>398</v>
          </cell>
          <cell r="B22" t="str">
            <v>Rockwood Community Health Center</v>
          </cell>
          <cell r="C22" t="str">
            <v>HD</v>
          </cell>
          <cell r="D22">
            <v>84558.888720000003</v>
          </cell>
          <cell r="E22">
            <v>254916</v>
          </cell>
          <cell r="F22">
            <v>0</v>
          </cell>
        </row>
        <row r="23">
          <cell r="A23">
            <v>409</v>
          </cell>
          <cell r="B23" t="str">
            <v>Tabor Square Office Building</v>
          </cell>
          <cell r="C23" t="str">
            <v>DCHS</v>
          </cell>
          <cell r="D23">
            <v>0</v>
          </cell>
          <cell r="E23">
            <v>572922</v>
          </cell>
          <cell r="F23">
            <v>0</v>
          </cell>
        </row>
        <row r="24">
          <cell r="A24">
            <v>414</v>
          </cell>
          <cell r="B24" t="str">
            <v>Duniway-Lovejoy Elections Building</v>
          </cell>
          <cell r="C24" t="str">
            <v>SHARED</v>
          </cell>
          <cell r="D24">
            <v>0</v>
          </cell>
          <cell r="E24">
            <v>0</v>
          </cell>
          <cell r="F24">
            <v>2674.91</v>
          </cell>
        </row>
        <row r="25">
          <cell r="A25">
            <v>420</v>
          </cell>
          <cell r="B25" t="str">
            <v>Southeast Health Center</v>
          </cell>
          <cell r="C25" t="str">
            <v>HD</v>
          </cell>
          <cell r="D25">
            <v>70758.899999999994</v>
          </cell>
          <cell r="E25">
            <v>172008</v>
          </cell>
          <cell r="F25">
            <v>0</v>
          </cell>
        </row>
        <row r="26">
          <cell r="A26">
            <v>425</v>
          </cell>
          <cell r="B26" t="str">
            <v>John B Yeon Facility</v>
          </cell>
          <cell r="C26" t="str">
            <v>SHARED</v>
          </cell>
          <cell r="D26">
            <v>0</v>
          </cell>
          <cell r="E26">
            <v>13896</v>
          </cell>
          <cell r="F26">
            <v>0</v>
          </cell>
        </row>
        <row r="27">
          <cell r="A27">
            <v>430</v>
          </cell>
          <cell r="B27" t="str">
            <v>Mid-County Health Center</v>
          </cell>
          <cell r="C27" t="str">
            <v>HD</v>
          </cell>
          <cell r="D27">
            <v>99622.5</v>
          </cell>
          <cell r="E27">
            <v>253572</v>
          </cell>
          <cell r="F27">
            <v>0</v>
          </cell>
        </row>
        <row r="28">
          <cell r="A28">
            <v>437</v>
          </cell>
          <cell r="B28" t="str">
            <v>Multnomah County East</v>
          </cell>
          <cell r="C28" t="str">
            <v>HD</v>
          </cell>
          <cell r="D28">
            <v>54797.760000000002</v>
          </cell>
          <cell r="E28">
            <v>177236</v>
          </cell>
          <cell r="F28">
            <v>0</v>
          </cell>
        </row>
        <row r="29">
          <cell r="A29">
            <v>437</v>
          </cell>
          <cell r="B29" t="str">
            <v>Multnomah County East</v>
          </cell>
          <cell r="C29" t="str">
            <v>DCHS</v>
          </cell>
          <cell r="D29">
            <v>36531.840000000004</v>
          </cell>
          <cell r="E29">
            <v>118156</v>
          </cell>
          <cell r="F29">
            <v>0</v>
          </cell>
        </row>
        <row r="30">
          <cell r="A30">
            <v>446</v>
          </cell>
          <cell r="B30" t="str">
            <v>Bridge Shops</v>
          </cell>
          <cell r="C30" t="str">
            <v>DCS</v>
          </cell>
          <cell r="D30">
            <v>0</v>
          </cell>
          <cell r="E30">
            <v>0</v>
          </cell>
          <cell r="F30">
            <v>1994.55</v>
          </cell>
        </row>
        <row r="31">
          <cell r="A31">
            <v>448</v>
          </cell>
          <cell r="B31" t="str">
            <v>Gateway Children's Center Service Building</v>
          </cell>
          <cell r="C31" t="str">
            <v>SHARED</v>
          </cell>
          <cell r="D31">
            <v>0</v>
          </cell>
          <cell r="E31">
            <v>100800</v>
          </cell>
          <cell r="F31">
            <v>0</v>
          </cell>
        </row>
        <row r="32">
          <cell r="A32">
            <v>490</v>
          </cell>
          <cell r="B32" t="str">
            <v>Columbia Gorge Corporate Center</v>
          </cell>
          <cell r="C32" t="str">
            <v>MCSO</v>
          </cell>
          <cell r="D32">
            <v>15831.9</v>
          </cell>
          <cell r="E32">
            <v>0</v>
          </cell>
          <cell r="F32">
            <v>0</v>
          </cell>
        </row>
        <row r="33">
          <cell r="A33">
            <v>503</v>
          </cell>
          <cell r="B33" t="str">
            <v>Multnomah Building</v>
          </cell>
          <cell r="C33" t="str">
            <v>SHARED</v>
          </cell>
          <cell r="D33">
            <v>94883.7</v>
          </cell>
          <cell r="E33">
            <v>586509</v>
          </cell>
          <cell r="F33">
            <v>37485.82</v>
          </cell>
        </row>
        <row r="34">
          <cell r="A34">
            <v>514</v>
          </cell>
          <cell r="B34" t="str">
            <v>Menlo Park</v>
          </cell>
          <cell r="C34" t="str">
            <v>HD</v>
          </cell>
          <cell r="D34">
            <v>11200.8</v>
          </cell>
          <cell r="E34">
            <v>0</v>
          </cell>
          <cell r="F34">
            <v>0</v>
          </cell>
        </row>
        <row r="35">
          <cell r="A35">
            <v>528</v>
          </cell>
          <cell r="B35" t="str">
            <v>I-84 Corporate Center</v>
          </cell>
          <cell r="C35" t="str">
            <v>DCS</v>
          </cell>
          <cell r="D35">
            <v>20463</v>
          </cell>
          <cell r="E35">
            <v>0</v>
          </cell>
          <cell r="F35">
            <v>0</v>
          </cell>
        </row>
        <row r="36">
          <cell r="A36">
            <v>545</v>
          </cell>
          <cell r="B36" t="str">
            <v>Behavioral Health Resource Center</v>
          </cell>
          <cell r="C36" t="str">
            <v>HD</v>
          </cell>
          <cell r="D36">
            <v>408037.60499999998</v>
          </cell>
          <cell r="E36">
            <v>877128</v>
          </cell>
          <cell r="F36">
            <v>43496.9</v>
          </cell>
        </row>
        <row r="37">
          <cell r="A37">
            <v>552</v>
          </cell>
          <cell r="B37" t="str">
            <v>Cook Plaza</v>
          </cell>
          <cell r="C37" t="str">
            <v>JOHS</v>
          </cell>
          <cell r="D37">
            <v>0</v>
          </cell>
          <cell r="E37">
            <v>16728</v>
          </cell>
          <cell r="F37">
            <v>0</v>
          </cell>
        </row>
        <row r="38">
          <cell r="A38">
            <v>555</v>
          </cell>
          <cell r="B38" t="str">
            <v>Jantzen Warehouse</v>
          </cell>
          <cell r="C38" t="str">
            <v>NOND</v>
          </cell>
          <cell r="D38">
            <v>3661.8</v>
          </cell>
          <cell r="E38">
            <v>0</v>
          </cell>
          <cell r="F38">
            <v>0</v>
          </cell>
        </row>
        <row r="39">
          <cell r="A39">
            <v>601</v>
          </cell>
          <cell r="B39" t="str">
            <v>Central Library</v>
          </cell>
          <cell r="C39" t="str">
            <v>LIB</v>
          </cell>
          <cell r="D39">
            <v>113085</v>
          </cell>
          <cell r="E39">
            <v>0</v>
          </cell>
          <cell r="F39">
            <v>43805.9</v>
          </cell>
        </row>
        <row r="40">
          <cell r="A40">
            <v>603</v>
          </cell>
          <cell r="B40" t="str">
            <v>Belmont Library</v>
          </cell>
          <cell r="C40" t="str">
            <v>LIB</v>
          </cell>
          <cell r="D40">
            <v>2369.4</v>
          </cell>
          <cell r="E40">
            <v>0</v>
          </cell>
          <cell r="F40">
            <v>0</v>
          </cell>
        </row>
        <row r="41">
          <cell r="A41">
            <v>605</v>
          </cell>
          <cell r="B41" t="str">
            <v>Capitol Hill Library</v>
          </cell>
          <cell r="C41" t="str">
            <v>LIB</v>
          </cell>
          <cell r="D41">
            <v>3015.6</v>
          </cell>
          <cell r="E41">
            <v>0</v>
          </cell>
          <cell r="F41">
            <v>0</v>
          </cell>
        </row>
        <row r="42">
          <cell r="A42">
            <v>606</v>
          </cell>
          <cell r="B42" t="str">
            <v>Gregory Heights Library</v>
          </cell>
          <cell r="C42" t="str">
            <v>LIB</v>
          </cell>
          <cell r="D42">
            <v>2692.5</v>
          </cell>
          <cell r="E42">
            <v>0</v>
          </cell>
          <cell r="F42">
            <v>0</v>
          </cell>
        </row>
        <row r="43">
          <cell r="A43">
            <v>607</v>
          </cell>
          <cell r="B43" t="str">
            <v>Gresham Library</v>
          </cell>
          <cell r="C43" t="str">
            <v>LIB</v>
          </cell>
          <cell r="D43">
            <v>71620.5</v>
          </cell>
          <cell r="E43">
            <v>0</v>
          </cell>
          <cell r="F43">
            <v>0</v>
          </cell>
        </row>
        <row r="44">
          <cell r="A44">
            <v>609</v>
          </cell>
          <cell r="B44" t="str">
            <v>Holgate Library</v>
          </cell>
          <cell r="C44" t="str">
            <v>LIB</v>
          </cell>
          <cell r="D44">
            <v>5923.5</v>
          </cell>
          <cell r="E44">
            <v>0</v>
          </cell>
          <cell r="F44">
            <v>0</v>
          </cell>
        </row>
        <row r="45">
          <cell r="A45">
            <v>611</v>
          </cell>
          <cell r="B45" t="str">
            <v>Midland Library</v>
          </cell>
          <cell r="C45" t="str">
            <v>LIB</v>
          </cell>
          <cell r="D45">
            <v>65050.8</v>
          </cell>
          <cell r="E45">
            <v>0</v>
          </cell>
          <cell r="F45">
            <v>0</v>
          </cell>
        </row>
        <row r="46">
          <cell r="A46">
            <v>612</v>
          </cell>
          <cell r="B46" t="str">
            <v>North Portland Library</v>
          </cell>
          <cell r="C46" t="str">
            <v>LIB</v>
          </cell>
          <cell r="D46">
            <v>3123.3</v>
          </cell>
          <cell r="E46">
            <v>0</v>
          </cell>
          <cell r="F46">
            <v>0</v>
          </cell>
        </row>
        <row r="47">
          <cell r="A47">
            <v>614</v>
          </cell>
          <cell r="B47" t="str">
            <v>Rockwood Library</v>
          </cell>
          <cell r="C47" t="str">
            <v>LIB</v>
          </cell>
          <cell r="D47">
            <v>3123.3</v>
          </cell>
          <cell r="E47">
            <v>0</v>
          </cell>
          <cell r="F47">
            <v>0</v>
          </cell>
        </row>
        <row r="48">
          <cell r="A48">
            <v>615</v>
          </cell>
          <cell r="B48" t="str">
            <v>St Johns Library</v>
          </cell>
          <cell r="C48" t="str">
            <v>LIB</v>
          </cell>
          <cell r="D48">
            <v>2046.3</v>
          </cell>
          <cell r="E48">
            <v>0</v>
          </cell>
          <cell r="F48">
            <v>0</v>
          </cell>
        </row>
        <row r="49">
          <cell r="A49">
            <v>617</v>
          </cell>
          <cell r="B49" t="str">
            <v>Albina Library</v>
          </cell>
          <cell r="C49" t="str">
            <v>LIB</v>
          </cell>
          <cell r="D49">
            <v>7539</v>
          </cell>
          <cell r="E49">
            <v>0</v>
          </cell>
          <cell r="F49">
            <v>0</v>
          </cell>
        </row>
        <row r="50">
          <cell r="A50">
            <v>618</v>
          </cell>
          <cell r="B50" t="str">
            <v>Woodstock Library</v>
          </cell>
          <cell r="C50" t="str">
            <v>LIB</v>
          </cell>
          <cell r="D50">
            <v>3015.6</v>
          </cell>
          <cell r="E50">
            <v>0</v>
          </cell>
          <cell r="F50">
            <v>0</v>
          </cell>
        </row>
        <row r="51">
          <cell r="A51">
            <v>619</v>
          </cell>
          <cell r="B51" t="str">
            <v>Northwest Library</v>
          </cell>
          <cell r="C51" t="str">
            <v>LIB</v>
          </cell>
          <cell r="D51">
            <v>2154</v>
          </cell>
          <cell r="E51">
            <v>0</v>
          </cell>
          <cell r="F51">
            <v>0</v>
          </cell>
        </row>
        <row r="52">
          <cell r="A52">
            <v>621</v>
          </cell>
          <cell r="B52" t="str">
            <v>Fairview Library</v>
          </cell>
          <cell r="C52" t="str">
            <v>LIB</v>
          </cell>
          <cell r="D52">
            <v>2154</v>
          </cell>
          <cell r="E52">
            <v>0</v>
          </cell>
          <cell r="F52">
            <v>0</v>
          </cell>
        </row>
        <row r="53">
          <cell r="A53">
            <v>622</v>
          </cell>
          <cell r="B53" t="str">
            <v>Hollywood Library</v>
          </cell>
          <cell r="C53" t="str">
            <v>LIB</v>
          </cell>
          <cell r="D53">
            <v>10446.9</v>
          </cell>
          <cell r="E53">
            <v>0</v>
          </cell>
          <cell r="F53">
            <v>0</v>
          </cell>
        </row>
        <row r="54">
          <cell r="A54">
            <v>623</v>
          </cell>
          <cell r="B54" t="str">
            <v>Hillsdale Library</v>
          </cell>
          <cell r="C54" t="str">
            <v>LIB</v>
          </cell>
          <cell r="D54">
            <v>2261.6999999999998</v>
          </cell>
          <cell r="E54">
            <v>0</v>
          </cell>
          <cell r="F54">
            <v>0</v>
          </cell>
        </row>
        <row r="55">
          <cell r="A55">
            <v>625</v>
          </cell>
          <cell r="B55" t="str">
            <v>Sellwood Lofts</v>
          </cell>
          <cell r="C55" t="str">
            <v>LIB</v>
          </cell>
          <cell r="D55">
            <v>2046.3</v>
          </cell>
          <cell r="E55">
            <v>0</v>
          </cell>
          <cell r="F55">
            <v>0</v>
          </cell>
        </row>
        <row r="56">
          <cell r="A56">
            <v>628</v>
          </cell>
          <cell r="B56" t="str">
            <v>Kenton Library</v>
          </cell>
          <cell r="C56" t="str">
            <v>LIB</v>
          </cell>
          <cell r="D56">
            <v>2154</v>
          </cell>
          <cell r="E56">
            <v>0</v>
          </cell>
          <cell r="F56">
            <v>0</v>
          </cell>
        </row>
        <row r="57">
          <cell r="A57">
            <v>629</v>
          </cell>
          <cell r="B57" t="str">
            <v>Troutdale Library</v>
          </cell>
          <cell r="C57" t="str">
            <v>LIB</v>
          </cell>
          <cell r="D57">
            <v>2584.8000000000002</v>
          </cell>
          <cell r="E57">
            <v>0</v>
          </cell>
          <cell r="F57">
            <v>0</v>
          </cell>
        </row>
        <row r="58">
          <cell r="A58">
            <v>561</v>
          </cell>
          <cell r="B58" t="str">
            <v>Mid-County LTSS (Glisan Station)</v>
          </cell>
          <cell r="C58" t="str">
            <v>DCHS</v>
          </cell>
          <cell r="E58">
            <v>191730</v>
          </cell>
        </row>
      </sheetData>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AD18" totalsRowShown="0" headerRowDxfId="170" dataDxfId="169">
  <autoFilter ref="A3:AD18" xr:uid="{00000000-0009-0000-0100-000001000000}"/>
  <tableColumns count="30">
    <tableColumn id="1" xr3:uid="{00000000-0010-0000-0000-000001000000}" name="Department" dataDxfId="168"/>
    <tableColumn id="2" xr3:uid="{00000000-0010-0000-0000-000002000000}" name="Prorated Square Footage" dataDxfId="167"/>
    <tableColumn id="3" xr3:uid="{00000000-0010-0000-0000-000003000000}" name="O&amp;M_x000a_Direct" dataDxfId="166"/>
    <tableColumn id="4" xr3:uid="{00000000-0010-0000-0000-000004000000}" name="O&amp;M Overhead -_x000a_FPM/Vac" dataDxfId="165"/>
    <tableColumn id="5" xr3:uid="{00000000-0010-0000-0000-000005000000}" name="O&amp;M Overhead -_x000a_External Clients" dataDxfId="164"/>
    <tableColumn id="6" xr3:uid="{00000000-0010-0000-0000-000006000000}" name="O&amp;M Sub-Total" dataDxfId="163"/>
    <tableColumn id="7" xr3:uid="{00000000-0010-0000-0000-000007000000}" name="Debt" dataDxfId="162"/>
    <tableColumn id="8" xr3:uid="{00000000-0010-0000-0000-000008000000}" name="Utilities" dataDxfId="161"/>
    <tableColumn id="9" xr3:uid="{00000000-0010-0000-0000-000009000000}" name="Lease Building Direct" dataDxfId="160"/>
    <tableColumn id="10" xr3:uid="{00000000-0010-0000-0000-00000A000000}" name="Lease Building Admin" dataDxfId="159"/>
    <tableColumn id="11" xr3:uid="{00000000-0010-0000-0000-00000B000000}" name="Lease_x000a_Multnomah Garage" dataDxfId="158"/>
    <tableColumn id="12" xr3:uid="{00000000-0010-0000-0000-00000C000000}" name="Lease Annual Parking Spaces" dataDxfId="157"/>
    <tableColumn id="13" xr3:uid="{00000000-0010-0000-0000-00000D000000}" name="Lease Total" dataDxfId="156"/>
    <tableColumn id="14" xr3:uid="{00000000-0010-0000-0000-00000E000000}" name="Enhanced Custodial" dataDxfId="155"/>
    <tableColumn id="15" xr3:uid="{00000000-0010-0000-0000-00000F000000}" name="District Tax" dataDxfId="154"/>
    <tableColumn id="16" xr3:uid="{00000000-0010-0000-0000-000010000000}" name="Enhanced Custodial and District Tax" dataDxfId="153"/>
    <tableColumn id="17" xr3:uid="{00000000-0010-0000-0000-000011000000}" name="Enhanced Security" dataDxfId="152"/>
    <tableColumn id="18" xr3:uid="{00000000-0010-0000-0000-000012000000}" name="SOC" dataDxfId="151"/>
    <tableColumn id="19" xr3:uid="{00000000-0010-0000-0000-000013000000}" name="Enhanced Security and SOC" dataDxfId="150"/>
    <tableColumn id="20" xr3:uid="{00000000-0010-0000-0000-000014000000}" name="Non-O&amp;M Overhead_x000a_FPM/Vac_x000a_" dataDxfId="149"/>
    <tableColumn id="21" xr3:uid="{00000000-0010-0000-0000-000015000000}" name="Non-O&amp;M Overhead -_x000a_External Clients" dataDxfId="148"/>
    <tableColumn id="22" xr3:uid="{00000000-0010-0000-0000-000016000000}" name="Non-O&amp;M Sub-Total" dataDxfId="147"/>
    <tableColumn id="23" xr3:uid="{00000000-0010-0000-0000-000017000000}" name=" Total_x000a_3505" dataDxfId="146"/>
    <tableColumn id="24" xr3:uid="{00000000-0010-0000-0000-000018000000}" name="Capital Improvement  Fund 2507" dataDxfId="145"/>
    <tableColumn id="25" xr3:uid="{00000000-0010-0000-0000-000019000000}" name="Asset Preservation Fund 2509" dataDxfId="144"/>
    <tableColumn id="26" xr3:uid="{00000000-0010-0000-0000-00001A000000}" name="Library Construction Fund 2506" dataDxfId="143"/>
    <tableColumn id="27" xr3:uid="{00000000-0010-0000-0000-00001B000000}" name="FPM/Vac Capital" dataDxfId="142"/>
    <tableColumn id="28" xr3:uid="{00000000-0010-0000-0000-00001C000000}" name="Total_x000a_Capital" dataDxfId="141"/>
    <tableColumn id="29" xr3:uid="{BCF0E9C5-FBAF-49F0-BC1D-0EC44815C574}" name="GL 60430 Total" dataDxfId="140"/>
    <tableColumn id="30" xr3:uid="{3F1D68A2-7A6D-4398-BDCF-5FD296F4C2D3}" name="GL 60432 Total" dataDxfId="139"/>
  </tableColumns>
  <tableStyleInfo name="TableStyleMedium11" showFirstColumn="0" showLastColumn="0" showRowStripes="1" showColumnStripes="0"/>
  <extLst>
    <ext xmlns:x14="http://schemas.microsoft.com/office/spreadsheetml/2009/9/main" uri="{504A1905-F514-4f6f-8877-14C23A59335A}">
      <x14:table altText="FY 2024 Published Facilities and Property Management Internal Services Charges" altTextSummary="Summary of Internal Services Charges by deparemen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9:AD34" totalsRowCount="1" headerRowDxfId="138" dataDxfId="137" dataCellStyle="Comma">
  <autoFilter ref="A19:AD33" xr:uid="{00000000-0009-0000-0100-000002000000}"/>
  <tableColumns count="30">
    <tableColumn id="1" xr3:uid="{00000000-0010-0000-0100-000001000000}" name="Department" dataDxfId="136" totalsRowDxfId="135"/>
    <tableColumn id="2" xr3:uid="{00000000-0010-0000-0100-000002000000}" name="Prorated Square Footage" dataDxfId="134" totalsRowDxfId="133" dataCellStyle="Comma"/>
    <tableColumn id="3" xr3:uid="{00000000-0010-0000-0100-000003000000}" name="O&amp;M_x000a_Direct" dataDxfId="132" totalsRowDxfId="131" dataCellStyle="Comma"/>
    <tableColumn id="4" xr3:uid="{00000000-0010-0000-0100-000004000000}" name="O&amp;M Overhead -_x000a_FPM/Vac" dataDxfId="130" totalsRowDxfId="129" dataCellStyle="Comma"/>
    <tableColumn id="5" xr3:uid="{00000000-0010-0000-0100-000005000000}" name="O&amp;M Overhead -_x000a_External Clients" dataDxfId="128" totalsRowDxfId="127" dataCellStyle="Comma"/>
    <tableColumn id="6" xr3:uid="{00000000-0010-0000-0100-000006000000}" name="O&amp;M Sub-Total" dataDxfId="126" totalsRowDxfId="125" dataCellStyle="Comma"/>
    <tableColumn id="7" xr3:uid="{00000000-0010-0000-0100-000007000000}" name="Debt" dataDxfId="124" totalsRowDxfId="123" dataCellStyle="Comma"/>
    <tableColumn id="8" xr3:uid="{00000000-0010-0000-0100-000008000000}" name="Utilities" dataDxfId="122" totalsRowDxfId="121" dataCellStyle="Comma"/>
    <tableColumn id="9" xr3:uid="{00000000-0010-0000-0100-000009000000}" name="Lease Building Direct" dataDxfId="120" totalsRowDxfId="119" dataCellStyle="Comma"/>
    <tableColumn id="10" xr3:uid="{00000000-0010-0000-0100-00000A000000}" name="Lease Building Admin" dataDxfId="118" totalsRowDxfId="117" dataCellStyle="Comma"/>
    <tableColumn id="11" xr3:uid="{00000000-0010-0000-0100-00000B000000}" name="Lease_x000a_Multnomah Garage" dataDxfId="116" totalsRowDxfId="115" dataCellStyle="Comma"/>
    <tableColumn id="12" xr3:uid="{00000000-0010-0000-0100-00000C000000}" name="Lease Annual Parking Spaces" dataDxfId="114" totalsRowDxfId="113" dataCellStyle="Comma"/>
    <tableColumn id="13" xr3:uid="{00000000-0010-0000-0100-00000D000000}" name="Lease Total" dataDxfId="112" totalsRowDxfId="111" dataCellStyle="Comma"/>
    <tableColumn id="14" xr3:uid="{00000000-0010-0000-0100-00000E000000}" name="Enhanced Custodial" dataDxfId="110" totalsRowDxfId="109" dataCellStyle="Comma"/>
    <tableColumn id="15" xr3:uid="{00000000-0010-0000-0100-00000F000000}" name="District Tax" dataDxfId="108" totalsRowDxfId="107" dataCellStyle="Comma"/>
    <tableColumn id="16" xr3:uid="{00000000-0010-0000-0100-000010000000}" name="Enhanced Custodial and District Tax" dataDxfId="106" totalsRowDxfId="105" dataCellStyle="Comma"/>
    <tableColumn id="17" xr3:uid="{00000000-0010-0000-0100-000011000000}" name="Enhanced Security" dataDxfId="104" totalsRowDxfId="103" dataCellStyle="Comma"/>
    <tableColumn id="18" xr3:uid="{00000000-0010-0000-0100-000012000000}" name="SOC" dataDxfId="102" totalsRowDxfId="101" dataCellStyle="Comma"/>
    <tableColumn id="19" xr3:uid="{00000000-0010-0000-0100-000013000000}" name="Enhanced Security and SOC" dataDxfId="100" totalsRowDxfId="99" dataCellStyle="Comma"/>
    <tableColumn id="20" xr3:uid="{00000000-0010-0000-0100-000014000000}" name="Non-O&amp;M Overhead_x000a_FPM/Vac_x000a_" dataDxfId="98" totalsRowDxfId="97" dataCellStyle="Comma"/>
    <tableColumn id="21" xr3:uid="{00000000-0010-0000-0100-000015000000}" name="Non-O&amp;M Overhead -_x000a_External Clients" dataDxfId="96" totalsRowDxfId="95" dataCellStyle="Comma"/>
    <tableColumn id="22" xr3:uid="{00000000-0010-0000-0100-000016000000}" name="Non-O&amp;M Sub-Total" dataDxfId="94" totalsRowDxfId="93" dataCellStyle="Comma"/>
    <tableColumn id="23" xr3:uid="{00000000-0010-0000-0100-000017000000}" name=" Total_x000a_3505" dataDxfId="92" totalsRowDxfId="91" dataCellStyle="Comma"/>
    <tableColumn id="24" xr3:uid="{00000000-0010-0000-0100-000018000000}" name="Capital Improvement  Fund 2507" dataDxfId="90" totalsRowDxfId="89" dataCellStyle="Comma"/>
    <tableColumn id="25" xr3:uid="{00000000-0010-0000-0100-000019000000}" name="Asset Preservation Fund 2509" dataDxfId="88" totalsRowDxfId="87" dataCellStyle="Comma"/>
    <tableColumn id="26" xr3:uid="{00000000-0010-0000-0100-00001A000000}" name="Library Construction Fund 2506" dataDxfId="86" totalsRowDxfId="85" dataCellStyle="Comma"/>
    <tableColumn id="27" xr3:uid="{00000000-0010-0000-0100-00001B000000}" name="FPM/Vac Capital" dataDxfId="84" totalsRowDxfId="83"/>
    <tableColumn id="28" xr3:uid="{00000000-0010-0000-0100-00001C000000}" name="Total_x000a_Capital" dataDxfId="82" totalsRowDxfId="81"/>
    <tableColumn id="29" xr3:uid="{AAA931D5-81AD-4681-876B-24EE2D032C0C}" name="GL 60430 Total" dataDxfId="80" totalsRowDxfId="79" dataCellStyle="Comma"/>
    <tableColumn id="30" xr3:uid="{9470EC75-DF45-4CC2-B5A0-9A30D83A2914}" name="GL 60432 Total" dataDxfId="78" totalsRowDxfId="77" dataCellStyle="Comma"/>
  </tableColumns>
  <tableStyleInfo name="TableStyleMedium11" showFirstColumn="0" showLastColumn="0" showRowStripes="1" showColumnStripes="0"/>
  <extLst>
    <ext xmlns:x14="http://schemas.microsoft.com/office/spreadsheetml/2009/9/main" uri="{504A1905-F514-4f6f-8877-14C23A59335A}">
      <x14:table altText="FY 2023 Adopted Facilities and Property Management Internal Serivices Charges" altTextSummary="Summary of Internal Services Charges by Departmen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AM654" totalsRowShown="0" headerRowDxfId="76" dataDxfId="75" headerRowCellStyle="Comma">
  <autoFilter ref="A2:AM654" xr:uid="{00000000-0009-0000-0100-000003000000}"/>
  <tableColumns count="39">
    <tableColumn id="1" xr3:uid="{00000000-0010-0000-0200-000001000000}" name="Stage" dataDxfId="74"/>
    <tableColumn id="2" xr3:uid="{00000000-0010-0000-0200-000002000000}" name="Line ID" dataDxfId="73"/>
    <tableColumn id="3" xr3:uid="{00000000-0010-0000-0200-000003000000}" name="Department Abbreviation" dataDxfId="72"/>
    <tableColumn id="4" xr3:uid="{00000000-0010-0000-0200-000004000000}" name="Building Code" dataDxfId="71"/>
    <tableColumn id="5" xr3:uid="{00000000-0010-0000-0200-000005000000}" name="Building Name" dataDxfId="70"/>
    <tableColumn id="6" xr3:uid="{00000000-0010-0000-0200-000006000000}" name="Space Type" dataDxfId="69"/>
    <tableColumn id="7" xr3:uid="{00000000-0010-0000-0200-000007000000}" name="Floor" dataDxfId="68"/>
    <tableColumn id="8" xr3:uid="{00000000-0010-0000-0200-000008000000}" name="Cost Object_x000a_" dataDxfId="67"/>
    <tableColumn id="9" xr3:uid="{00000000-0010-0000-0200-000009000000}" name="Dept/Div_x000a_(Default = Cost Object Fund Center)" dataDxfId="66"/>
    <tableColumn id="10" xr3:uid="{00000000-0010-0000-0200-00000A000000}" name="Occupant_x000a_(Default = Cost Object Name)" dataDxfId="65"/>
    <tableColumn id="11" xr3:uid="{00000000-0010-0000-0200-00000B000000}" name="Client Rentable Area_x000a_ (Includes Common Space)" dataDxfId="64" dataCellStyle="Comma"/>
    <tableColumn id="12" xr3:uid="{00000000-0010-0000-0200-00000C000000}" name="Months to be Occupied" dataDxfId="63"/>
    <tableColumn id="13" xr3:uid="{00000000-0010-0000-0200-00000D000000}" name="Pro-Rated Square Footage for Allocation" dataDxfId="62" dataCellStyle="Comma"/>
    <tableColumn id="14" xr3:uid="{00000000-0010-0000-0200-00000E000000}" name="Lease Number" dataDxfId="61" dataCellStyle="Percent"/>
    <tableColumn id="15" xr3:uid="{00000000-0010-0000-0200-00000F000000}" name="Charge Building  O&amp;M?" dataDxfId="60"/>
    <tableColumn id="16" xr3:uid="{00000000-0010-0000-0200-000010000000}" name="Assigned Capital Fund" dataDxfId="59"/>
    <tableColumn id="17" xr3:uid="{00000000-0010-0000-0200-000011000000}" name="Operations_x000a_$" dataDxfId="58" dataCellStyle="Comma"/>
    <tableColumn id="18" xr3:uid="{00000000-0010-0000-0200-000012000000}" name="Debt_x000a_$" dataDxfId="57" dataCellStyle="Comma"/>
    <tableColumn id="19" xr3:uid="{00000000-0010-0000-0200-000013000000}" name="Utilities_x000a_$" dataDxfId="56" dataCellStyle="Comma"/>
    <tableColumn id="20" xr3:uid="{00000000-0010-0000-0200-000014000000}" name="Lease_x000a_$" dataDxfId="55" dataCellStyle="Comma"/>
    <tableColumn id="21" xr3:uid="{00000000-0010-0000-0200-000015000000}" name="Lease Admin_x000a_$" dataDxfId="54" dataCellStyle="Comma"/>
    <tableColumn id="22" xr3:uid="{00000000-0010-0000-0200-000016000000}" name="Enhanced Custodial_x000a_$" dataDxfId="53" dataCellStyle="Comma"/>
    <tableColumn id="23" xr3:uid="{00000000-0010-0000-0200-000017000000}" name="District Tax_x000a_$" dataDxfId="52" dataCellStyle="Comma"/>
    <tableColumn id="24" xr3:uid="{00000000-0010-0000-0200-000018000000}" name="Enhanced Custodial and District Tax_x000a_$" dataDxfId="51" dataCellStyle="Comma"/>
    <tableColumn id="25" xr3:uid="{00000000-0010-0000-0200-000019000000}" name="Enhanced Security_x000a_$" dataDxfId="50" dataCellStyle="Comma"/>
    <tableColumn id="26" xr3:uid="{00000000-0010-0000-0200-00001A000000}" name="SOC_x000a_$" dataDxfId="49" dataCellStyle="Comma"/>
    <tableColumn id="27" xr3:uid="{00000000-0010-0000-0200-00001B000000}" name="Enhanced Security and SOC_x000a_$" dataDxfId="48" dataCellStyle="Comma"/>
    <tableColumn id="28" xr3:uid="{00000000-0010-0000-0200-00001C000000}" name="Fund 3505_x000a_ $" dataDxfId="47" dataCellStyle="Comma"/>
    <tableColumn id="29" xr3:uid="{00000000-0010-0000-0200-00001D000000}" name="CIP_x000a_$" dataDxfId="46" dataCellStyle="Comma"/>
    <tableColumn id="30" xr3:uid="{00000000-0010-0000-0200-00001E000000}" name="AP_x000a_ $" dataDxfId="45" dataCellStyle="Comma"/>
    <tableColumn id="31" xr3:uid="{00000000-0010-0000-0200-00001F000000}" name="LIB_x000a_ $" dataDxfId="44"/>
    <tableColumn id="32" xr3:uid="{00000000-0010-0000-0200-000020000000}" name="Capital Funds _x000a_$" dataDxfId="43"/>
    <tableColumn id="33" xr3:uid="{00000000-0010-0000-0200-000021000000}" name="Allocated Facilities Space_x000a_$" dataDxfId="42"/>
    <tableColumn id="34" xr3:uid="{00000000-0010-0000-0200-000022000000}" name="Allocated Vacant Space_x000a_$" dataDxfId="41"/>
    <tableColumn id="35" xr3:uid="{00000000-0010-0000-0200-000023000000}" name="Allocated Facilities + Vacant Space_x000a_$" dataDxfId="40"/>
    <tableColumn id="36" xr3:uid="{00000000-0010-0000-0200-000024000000}" name="Total Space Charges before External Lease Differentiation Recovered_x000a_$" dataDxfId="39"/>
    <tableColumn id="37" xr3:uid="{00000000-0010-0000-0200-000025000000}" name="External Lease Revenue_x000a_$" dataDxfId="38"/>
    <tableColumn id="38" xr3:uid="{8A03BF2C-65DE-46AB-9B6B-4CE70A9923FA}" name="External Lease Under (Over) Recovered Reallocate_x000a_$" dataDxfId="37"/>
    <tableColumn id="39" xr3:uid="{96231F22-40F2-4F27-95B2-3B7654ECB637}" name="Total Space Charges_x000a_$" dataDxfId="36"/>
  </tableColumns>
  <tableStyleInfo name="TableStyleMedium11" showFirstColumn="0" showLastColumn="0" showRowStripes="1" showColumnStripes="0"/>
  <extLst>
    <ext xmlns:x14="http://schemas.microsoft.com/office/spreadsheetml/2009/9/main" uri="{504A1905-F514-4f6f-8877-14C23A59335A}">
      <x14:table altText="FY 2024 Published Building Detail" altTextSummary="Internal services charges by department and building"/>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3:C6" totalsRowShown="0" headerRowDxfId="35">
  <autoFilter ref="A3:C6" xr:uid="{00000000-0009-0000-0100-000004000000}"/>
  <tableColumns count="3">
    <tableColumn id="1" xr3:uid="{00000000-0010-0000-0300-000001000000}" name="Dept" dataDxfId="34"/>
    <tableColumn id="2" xr3:uid="{00000000-0010-0000-0300-000002000000}" name="Item" dataDxfId="33"/>
    <tableColumn id="3" xr3:uid="{00000000-0010-0000-0300-000003000000}" name="$/Year" dataDxfId="32" dataCellStyle="Comma"/>
  </tableColumns>
  <tableStyleInfo name="TableStyleMedium11" showFirstColumn="0" showLastColumn="0" showRowStripes="1" showColumnStripes="0"/>
  <extLst>
    <ext xmlns:x14="http://schemas.microsoft.com/office/spreadsheetml/2009/9/main" uri="{504A1905-F514-4f6f-8877-14C23A59335A}">
      <x14:table altText="Other Annual Lease Spaces" altTextSummary="Annual leases for parking space_x000d__x000a_"/>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9:F30" totalsRowShown="0" headerRowDxfId="31" dataDxfId="30" dataCellStyle="Comma">
  <autoFilter ref="A9:F30" xr:uid="{BD017A66-9C32-4ADB-B429-91F98ACF820D}"/>
  <tableColumns count="6">
    <tableColumn id="1" xr3:uid="{00000000-0010-0000-0400-000001000000}" name="Dept" dataDxfId="29"/>
    <tableColumn id="2" xr3:uid="{00000000-0010-0000-0400-000002000000}" name="Cost Object" dataDxfId="28" dataCellStyle="Comma"/>
    <tableColumn id="3" xr3:uid="{00000000-0010-0000-0400-000003000000}" name="Identified Program" dataDxfId="27" dataCellStyle="Comma"/>
    <tableColumn id="4" xr3:uid="{00000000-0010-0000-0400-000004000000}" name="Spaces as of October 2023 Billing" dataDxfId="26" dataCellStyle="Comma"/>
    <tableColumn id="5" xr3:uid="{00000000-0010-0000-0400-000005000000}" name="$/Month" dataDxfId="25">
      <calculatedColumnFormula>75*D10</calculatedColumnFormula>
    </tableColumn>
    <tableColumn id="6" xr3:uid="{00000000-0010-0000-0400-000006000000}" name="$/Year" dataDxfId="24" dataCellStyle="Comma">
      <calculatedColumnFormula>E10*12</calculatedColumnFormula>
    </tableColumn>
  </tableColumns>
  <tableStyleInfo name="TableStyleMedium11" showFirstColumn="0" showLastColumn="0" showRowStripes="1" showColumnStripes="0"/>
  <extLst>
    <ext xmlns:x14="http://schemas.microsoft.com/office/spreadsheetml/2009/9/main" uri="{504A1905-F514-4f6f-8877-14C23A59335A}">
      <x14:table altText="Multnomah Building Garage Monthly Parking Spaces" altTextSummary="Department program's parking spaces at Multnomah Building Garage"/>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3:G57" totalsRowShown="0" headerRowDxfId="23" dataDxfId="22" headerRowCellStyle="Comma" dataCellStyle="Comma">
  <autoFilter ref="A3:G57" xr:uid="{00000000-0009-0000-0100-000006000000}"/>
  <tableColumns count="7">
    <tableColumn id="1" xr3:uid="{00000000-0010-0000-0500-000001000000}" name="Building Code" dataDxfId="21"/>
    <tableColumn id="2" xr3:uid="{00000000-0010-0000-0500-000002000000}" name="Building Name" dataDxfId="20"/>
    <tableColumn id="3" xr3:uid="{00000000-0010-0000-0500-000003000000}" name="Enhanced Assignment" dataDxfId="19"/>
    <tableColumn id="4" xr3:uid="{00000000-0010-0000-0500-000004000000}" name="Janitorial (ABM, Relay)" dataDxfId="18" dataCellStyle="Comma"/>
    <tableColumn id="5" xr3:uid="{00000000-0010-0000-0500-000005000000}" name="Security _x000a_(NW Enforcement)" dataDxfId="17" dataCellStyle="Comma"/>
    <tableColumn id="6" xr3:uid="{00000000-0010-0000-0500-000006000000}" name="Districts Tax Assessments" dataDxfId="16" dataCellStyle="Comma"/>
    <tableColumn id="7" xr3:uid="{00000000-0010-0000-0500-000007000000}" name="Notes" dataDxfId="15" dataCellStyle="Comma"/>
  </tableColumns>
  <tableStyleInfo name="TableStyleMedium11" showFirstColumn="0" showLastColumn="0" showRowStripes="1" showColumnStripes="0"/>
  <extLst>
    <ext xmlns:x14="http://schemas.microsoft.com/office/spreadsheetml/2009/9/main" uri="{504A1905-F514-4f6f-8877-14C23A59335A}">
      <x14:table altText="Building Enhanced Services" altTextSummary="Enhanced services by building and type"/>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3:D14" totalsRowShown="0" headerRowDxfId="14" dataDxfId="13" headerRowCellStyle="Currency" dataCellStyle="Currency">
  <autoFilter ref="A3:D14" xr:uid="{00000000-0009-0000-0100-000007000000}"/>
  <tableColumns count="4">
    <tableColumn id="1" xr3:uid="{00000000-0010-0000-0600-000001000000}" name="Space Type" dataDxfId="12"/>
    <tableColumn id="8" xr3:uid="{00000000-0010-0000-0600-000008000000}" name="FY 2023 Publish" dataDxfId="11" dataCellStyle="Currency"/>
    <tableColumn id="9" xr3:uid="{00000000-0010-0000-0600-000009000000}" name="FY 2024 Publish" dataDxfId="10" dataCellStyle="Currency"/>
    <tableColumn id="2" xr3:uid="{6F1B64FC-9D71-48A0-8AB9-1DFC4C659C6A}" name="FY 2025 Publish" dataDxfId="9" dataCellStyle="Currency"/>
  </tableColumns>
  <tableStyleInfo name="TableStyleMedium11" showFirstColumn="0" showLastColumn="0" showRowStripes="1" showColumnStripes="0"/>
  <extLst>
    <ext xmlns:x14="http://schemas.microsoft.com/office/spreadsheetml/2009/9/main" uri="{504A1905-F514-4f6f-8877-14C23A59335A}">
      <x14:table altText="Allocated Cost per Sq Ft" altTextSummary="Allocated cost per square foot by space type"/>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5:E13" totalsRowShown="0" headerRowDxfId="8" dataDxfId="6" headerRowBorderDxfId="7" tableBorderDxfId="5" dataCellStyle="Comma">
  <autoFilter ref="A5:E13" xr:uid="{00000000-0009-0000-0100-000008000000}"/>
  <tableColumns count="5">
    <tableColumn id="1" xr3:uid="{00000000-0010-0000-0700-000001000000}" name="Dept" dataDxfId="4"/>
    <tableColumn id="2" xr3:uid="{00000000-0010-0000-0700-000002000000}" name="Building #" dataDxfId="3" dataCellStyle="Comma"/>
    <tableColumn id="3" xr3:uid="{00000000-0010-0000-0700-000003000000}" name="Building Name" dataDxfId="2" dataCellStyle="Comma"/>
    <tableColumn id="4" xr3:uid="{00000000-0010-0000-0700-000004000000}" name="External Client" dataDxfId="1" dataCellStyle="Comma"/>
    <tableColumn id="5" xr3:uid="{00000000-0010-0000-0700-000005000000}" name="$/Year" dataDxfId="0" dataCellStyle="Comma"/>
  </tableColumns>
  <tableStyleInfo name="TableStyleMedium11" showFirstColumn="0" showLastColumn="0" showRowStripes="1" showColumnStripes="0"/>
  <extLst>
    <ext xmlns:x14="http://schemas.microsoft.com/office/spreadsheetml/2009/9/main" uri="{504A1905-F514-4f6f-8877-14C23A59335A}">
      <x14:table altText="Department Sub-Lease Revenue" altTextSummary="Department sub-lease revenue for reference only"/>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A1:A11"/>
  <sheetViews>
    <sheetView tabSelected="1" zoomScaleNormal="100" workbookViewId="0"/>
  </sheetViews>
  <sheetFormatPr defaultColWidth="9.140625" defaultRowHeight="15" x14ac:dyDescent="0.25"/>
  <cols>
    <col min="1" max="1" width="134" style="2" customWidth="1"/>
    <col min="2" max="16384" width="9.140625" style="2"/>
  </cols>
  <sheetData>
    <row r="1" spans="1:1" ht="30" customHeight="1" x14ac:dyDescent="0.35">
      <c r="A1" s="3" t="s">
        <v>56</v>
      </c>
    </row>
    <row r="2" spans="1:1" s="17" customFormat="1" ht="18.75" x14ac:dyDescent="0.3">
      <c r="A2" s="17" t="s">
        <v>515</v>
      </c>
    </row>
    <row r="3" spans="1:1" s="17" customFormat="1" ht="78.75" customHeight="1" x14ac:dyDescent="0.3">
      <c r="A3" s="18" t="s">
        <v>514</v>
      </c>
    </row>
    <row r="4" spans="1:1" ht="30" customHeight="1" x14ac:dyDescent="0.35">
      <c r="A4" s="3" t="s">
        <v>55</v>
      </c>
    </row>
    <row r="5" spans="1:1" s="19" customFormat="1" ht="131.25" x14ac:dyDescent="0.25">
      <c r="A5" s="18" t="s">
        <v>517</v>
      </c>
    </row>
    <row r="6" spans="1:1" s="17" customFormat="1" ht="93.75" x14ac:dyDescent="0.3">
      <c r="A6" s="20" t="s">
        <v>518</v>
      </c>
    </row>
    <row r="7" spans="1:1" s="17" customFormat="1" ht="161.25" customHeight="1" x14ac:dyDescent="0.3">
      <c r="A7" s="20" t="s">
        <v>614</v>
      </c>
    </row>
    <row r="8" spans="1:1" s="17" customFormat="1" ht="150" x14ac:dyDescent="0.3">
      <c r="A8" s="20" t="s">
        <v>613</v>
      </c>
    </row>
    <row r="9" spans="1:1" s="17" customFormat="1" ht="93.75" x14ac:dyDescent="0.3">
      <c r="A9" s="21" t="s">
        <v>516</v>
      </c>
    </row>
    <row r="10" spans="1:1" s="17" customFormat="1" ht="39" customHeight="1" x14ac:dyDescent="0.3">
      <c r="A10" s="21" t="s">
        <v>506</v>
      </c>
    </row>
    <row r="11" spans="1:1" s="51" customFormat="1" ht="18.75" x14ac:dyDescent="0.3">
      <c r="A11" s="51" t="s">
        <v>505</v>
      </c>
    </row>
  </sheetData>
  <pageMargins left="0.7" right="0.7" top="0.75" bottom="0.75" header="0.3" footer="0.3"/>
  <pageSetup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sheetPr>
  <dimension ref="A1:AF39"/>
  <sheetViews>
    <sheetView showGridLines="0" showZeros="0" zoomScaleNormal="100" workbookViewId="0">
      <pane xSplit="1" topLeftCell="B1" activePane="topRight" state="frozen"/>
      <selection pane="topRight"/>
    </sheetView>
  </sheetViews>
  <sheetFormatPr defaultColWidth="9" defaultRowHeight="18.75" outlineLevelRow="1" outlineLevelCol="1" x14ac:dyDescent="0.3"/>
  <cols>
    <col min="1" max="1" width="37.42578125" style="8" customWidth="1"/>
    <col min="2" max="2" width="15.7109375" style="8" customWidth="1"/>
    <col min="3" max="5" width="15.7109375" style="8" customWidth="1" outlineLevel="1"/>
    <col min="6" max="8" width="15.7109375" style="8" customWidth="1"/>
    <col min="9" max="12" width="15.7109375" style="8" customWidth="1" outlineLevel="1"/>
    <col min="13" max="13" width="15.7109375" style="8" customWidth="1"/>
    <col min="14" max="16" width="15.7109375" style="8" customWidth="1" outlineLevel="1"/>
    <col min="17" max="21" width="15.7109375" style="8" customWidth="1"/>
    <col min="22" max="22" width="16.7109375" style="8" customWidth="1" outlineLevel="1"/>
    <col min="23" max="23" width="15.7109375" style="8" customWidth="1" outlineLevel="1"/>
    <col min="24" max="24" width="16.7109375" style="8" customWidth="1" outlineLevel="1"/>
    <col min="25" max="25" width="15.7109375" style="8" customWidth="1" outlineLevel="1"/>
    <col min="26" max="28" width="15.7109375" style="8" customWidth="1"/>
    <col min="29" max="29" width="16" style="8" bestFit="1" customWidth="1"/>
    <col min="30" max="30" width="17.140625" style="8" bestFit="1" customWidth="1"/>
    <col min="31" max="31" width="9" style="8"/>
    <col min="32" max="32" width="15.7109375" style="8" bestFit="1" customWidth="1"/>
    <col min="33" max="16384" width="9" style="8"/>
  </cols>
  <sheetData>
    <row r="1" spans="1:32" x14ac:dyDescent="0.3">
      <c r="A1" s="8" t="s">
        <v>519</v>
      </c>
    </row>
    <row r="2" spans="1:32" s="16" customFormat="1" ht="36.75" customHeight="1" x14ac:dyDescent="0.35">
      <c r="A2" s="48" t="s">
        <v>520</v>
      </c>
      <c r="B2" s="34"/>
      <c r="C2" s="34"/>
      <c r="D2" s="34"/>
      <c r="E2" s="34"/>
      <c r="F2" s="34"/>
      <c r="G2" s="34"/>
      <c r="H2" s="34"/>
      <c r="I2" s="34"/>
      <c r="J2" s="34"/>
      <c r="K2" s="34"/>
      <c r="L2" s="34"/>
      <c r="M2" s="34"/>
      <c r="N2" s="34"/>
      <c r="O2" s="34"/>
      <c r="P2" s="34"/>
      <c r="Q2" s="34"/>
      <c r="R2" s="34"/>
      <c r="S2" s="34"/>
      <c r="T2" s="34"/>
      <c r="U2" s="34"/>
      <c r="V2" s="34"/>
      <c r="W2" s="34"/>
      <c r="X2" s="34"/>
      <c r="Y2" s="34"/>
      <c r="Z2" s="34"/>
      <c r="AA2" s="34"/>
      <c r="AB2" s="34"/>
    </row>
    <row r="3" spans="1:32" s="131" customFormat="1" ht="75" x14ac:dyDescent="0.25">
      <c r="A3" s="36" t="s">
        <v>10</v>
      </c>
      <c r="B3" s="36" t="s">
        <v>11</v>
      </c>
      <c r="C3" s="36" t="s">
        <v>12</v>
      </c>
      <c r="D3" s="36" t="s">
        <v>13</v>
      </c>
      <c r="E3" s="36" t="s">
        <v>14</v>
      </c>
      <c r="F3" s="36" t="s">
        <v>15</v>
      </c>
      <c r="G3" s="36" t="s">
        <v>16</v>
      </c>
      <c r="H3" s="36" t="s">
        <v>17</v>
      </c>
      <c r="I3" s="36" t="s">
        <v>18</v>
      </c>
      <c r="J3" s="36" t="s">
        <v>19</v>
      </c>
      <c r="K3" s="36" t="s">
        <v>260</v>
      </c>
      <c r="L3" s="36" t="s">
        <v>20</v>
      </c>
      <c r="M3" s="36" t="s">
        <v>21</v>
      </c>
      <c r="N3" s="36" t="s">
        <v>522</v>
      </c>
      <c r="O3" s="36" t="s">
        <v>523</v>
      </c>
      <c r="P3" s="36" t="s">
        <v>524</v>
      </c>
      <c r="Q3" s="36" t="s">
        <v>22</v>
      </c>
      <c r="R3" s="36" t="s">
        <v>525</v>
      </c>
      <c r="S3" s="36" t="s">
        <v>526</v>
      </c>
      <c r="T3" s="36" t="s">
        <v>23</v>
      </c>
      <c r="U3" s="36" t="s">
        <v>24</v>
      </c>
      <c r="V3" s="36" t="s">
        <v>25</v>
      </c>
      <c r="W3" s="36" t="s">
        <v>527</v>
      </c>
      <c r="X3" s="36" t="s">
        <v>26</v>
      </c>
      <c r="Y3" s="36" t="s">
        <v>27</v>
      </c>
      <c r="Z3" s="36" t="s">
        <v>28</v>
      </c>
      <c r="AA3" s="36" t="s">
        <v>29</v>
      </c>
      <c r="AB3" s="36" t="s">
        <v>30</v>
      </c>
      <c r="AC3" s="117" t="s">
        <v>406</v>
      </c>
      <c r="AD3" s="117" t="s">
        <v>407</v>
      </c>
    </row>
    <row r="4" spans="1:32" ht="18" customHeight="1" outlineLevel="1" x14ac:dyDescent="0.3">
      <c r="A4" s="37" t="s">
        <v>31</v>
      </c>
      <c r="B4" s="38">
        <v>82935.039999999994</v>
      </c>
      <c r="C4" s="39">
        <v>1089200.3660371159</v>
      </c>
      <c r="D4" s="39">
        <v>44380.089567527459</v>
      </c>
      <c r="E4" s="39">
        <v>3663.8891849953452</v>
      </c>
      <c r="F4" s="39">
        <v>1137244.3447896386</v>
      </c>
      <c r="G4" s="39">
        <v>676895.48074548668</v>
      </c>
      <c r="H4" s="39">
        <v>146326.25716382268</v>
      </c>
      <c r="I4" s="39">
        <v>0</v>
      </c>
      <c r="J4" s="39">
        <v>0</v>
      </c>
      <c r="K4" s="39">
        <v>0</v>
      </c>
      <c r="L4" s="39">
        <v>0</v>
      </c>
      <c r="M4" s="39">
        <v>0</v>
      </c>
      <c r="N4" s="39">
        <v>44039.733907555623</v>
      </c>
      <c r="O4" s="39">
        <v>12056.961365998592</v>
      </c>
      <c r="P4" s="39">
        <v>56096.695273554215</v>
      </c>
      <c r="Q4" s="39">
        <v>0</v>
      </c>
      <c r="R4" s="39">
        <v>8403.1147486904738</v>
      </c>
      <c r="S4" s="39">
        <v>8403.1147486904738</v>
      </c>
      <c r="T4" s="39">
        <v>20472.93779590934</v>
      </c>
      <c r="U4" s="39">
        <v>4382.3437696285491</v>
      </c>
      <c r="V4" s="39">
        <v>912576.82949709194</v>
      </c>
      <c r="W4" s="39">
        <v>2049821.1742867306</v>
      </c>
      <c r="X4" s="39">
        <v>31468.619697553069</v>
      </c>
      <c r="Y4" s="39">
        <v>633880.33451346681</v>
      </c>
      <c r="Z4" s="39">
        <v>0</v>
      </c>
      <c r="AA4" s="40">
        <v>28729.975141544404</v>
      </c>
      <c r="AB4" s="40">
        <v>694078.92935256427</v>
      </c>
      <c r="AC4" s="114">
        <v>2679400.2936170502</v>
      </c>
      <c r="AD4" s="114">
        <v>64499.810022244688</v>
      </c>
    </row>
    <row r="5" spans="1:32" ht="18" customHeight="1" outlineLevel="1" x14ac:dyDescent="0.3">
      <c r="A5" s="37" t="s">
        <v>32</v>
      </c>
      <c r="B5" s="38">
        <v>135254.45000000001</v>
      </c>
      <c r="C5" s="39">
        <v>1521632.6504613305</v>
      </c>
      <c r="D5" s="39">
        <v>67673.46696668159</v>
      </c>
      <c r="E5" s="39">
        <v>5569.9006055717082</v>
      </c>
      <c r="F5" s="39">
        <v>1594876.0180335839</v>
      </c>
      <c r="G5" s="39">
        <v>0</v>
      </c>
      <c r="H5" s="39">
        <v>208592.05918334491</v>
      </c>
      <c r="I5" s="39">
        <v>29240.442531251203</v>
      </c>
      <c r="J5" s="39">
        <v>2486.2577947939549</v>
      </c>
      <c r="K5" s="39">
        <v>14400</v>
      </c>
      <c r="L5" s="39">
        <v>0</v>
      </c>
      <c r="M5" s="39">
        <v>46126.70032604516</v>
      </c>
      <c r="N5" s="39">
        <v>17259.270213879841</v>
      </c>
      <c r="O5" s="39">
        <v>6163.9599601566242</v>
      </c>
      <c r="P5" s="39">
        <v>23423.230174036464</v>
      </c>
      <c r="Q5" s="39">
        <v>105072.11896298265</v>
      </c>
      <c r="R5" s="39">
        <v>18886.415877707783</v>
      </c>
      <c r="S5" s="39">
        <v>123958.53484069044</v>
      </c>
      <c r="T5" s="39">
        <v>36383.053579887317</v>
      </c>
      <c r="U5" s="39">
        <v>7340.9212508481514</v>
      </c>
      <c r="V5" s="39">
        <v>445824.49935485248</v>
      </c>
      <c r="W5" s="39">
        <v>2040700.5173884365</v>
      </c>
      <c r="X5" s="39">
        <v>720076.81755283673</v>
      </c>
      <c r="Y5" s="39">
        <v>315318.77356848272</v>
      </c>
      <c r="Z5" s="39">
        <v>29539.762497255637</v>
      </c>
      <c r="AA5" s="40">
        <v>45692.901590989939</v>
      </c>
      <c r="AB5" s="40">
        <v>1110628.2552095649</v>
      </c>
      <c r="AC5" s="114">
        <v>3003947.0075832745</v>
      </c>
      <c r="AD5" s="114">
        <v>147381.7650147269</v>
      </c>
    </row>
    <row r="6" spans="1:32" ht="18" customHeight="1" outlineLevel="1" x14ac:dyDescent="0.3">
      <c r="A6" s="37" t="s">
        <v>33</v>
      </c>
      <c r="B6" s="38">
        <v>201776.63</v>
      </c>
      <c r="C6" s="39">
        <v>944647.91324342589</v>
      </c>
      <c r="D6" s="39">
        <v>107974.44496359858</v>
      </c>
      <c r="E6" s="39">
        <v>8914.0514364231003</v>
      </c>
      <c r="F6" s="39">
        <v>1061536.4096434475</v>
      </c>
      <c r="G6" s="39">
        <v>0</v>
      </c>
      <c r="H6" s="39">
        <v>175631.33286105419</v>
      </c>
      <c r="I6" s="39">
        <v>3474692.6847628388</v>
      </c>
      <c r="J6" s="39">
        <v>155699.34709174477</v>
      </c>
      <c r="K6" s="39">
        <v>0</v>
      </c>
      <c r="L6" s="39">
        <v>0</v>
      </c>
      <c r="M6" s="39">
        <v>3630392.0318545834</v>
      </c>
      <c r="N6" s="39">
        <v>94008.973850018592</v>
      </c>
      <c r="O6" s="39">
        <v>0</v>
      </c>
      <c r="P6" s="39">
        <v>94008.973850018592</v>
      </c>
      <c r="Q6" s="39">
        <v>1225671.2236458007</v>
      </c>
      <c r="R6" s="39">
        <v>26374.256771956585</v>
      </c>
      <c r="S6" s="39">
        <v>1252045.4804177573</v>
      </c>
      <c r="T6" s="39">
        <v>49809.590670701014</v>
      </c>
      <c r="U6" s="39">
        <v>10662.01399718557</v>
      </c>
      <c r="V6" s="39">
        <v>5212549.4236513004</v>
      </c>
      <c r="W6" s="39">
        <v>6274085.8332947474</v>
      </c>
      <c r="X6" s="39">
        <v>149557.39231239349</v>
      </c>
      <c r="Y6" s="39">
        <v>431582.25986210001</v>
      </c>
      <c r="Z6" s="39">
        <v>0</v>
      </c>
      <c r="AA6" s="40">
        <v>69898.532201161332</v>
      </c>
      <c r="AB6" s="40">
        <v>651038.18437565491</v>
      </c>
      <c r="AC6" s="114">
        <v>5579069.5634026267</v>
      </c>
      <c r="AD6" s="114">
        <v>1346054.4542677759</v>
      </c>
    </row>
    <row r="7" spans="1:32" ht="18" customHeight="1" outlineLevel="1" x14ac:dyDescent="0.3">
      <c r="A7" s="37" t="s">
        <v>34</v>
      </c>
      <c r="B7" s="38">
        <v>241821.27999999997</v>
      </c>
      <c r="C7" s="39">
        <v>2879939.8280798821</v>
      </c>
      <c r="D7" s="39">
        <v>129403.08542365368</v>
      </c>
      <c r="E7" s="39">
        <v>10683.136735615388</v>
      </c>
      <c r="F7" s="39">
        <v>3020026.0502391509</v>
      </c>
      <c r="G7" s="39">
        <v>452352.31434878439</v>
      </c>
      <c r="H7" s="39">
        <v>597102.82844870782</v>
      </c>
      <c r="I7" s="39">
        <v>89102.74</v>
      </c>
      <c r="J7" s="39">
        <v>6317.9938849475602</v>
      </c>
      <c r="K7" s="39">
        <v>0</v>
      </c>
      <c r="L7" s="39">
        <v>0</v>
      </c>
      <c r="M7" s="39">
        <v>95420.733884947564</v>
      </c>
      <c r="N7" s="39">
        <v>352587.513228614</v>
      </c>
      <c r="O7" s="39">
        <v>22317.843530476872</v>
      </c>
      <c r="P7" s="39">
        <v>374905.35675909085</v>
      </c>
      <c r="Q7" s="39">
        <v>691371.99999999988</v>
      </c>
      <c r="R7" s="39">
        <v>13526.681372865993</v>
      </c>
      <c r="S7" s="39">
        <v>704898.68137286592</v>
      </c>
      <c r="T7" s="39">
        <v>59694.816849032388</v>
      </c>
      <c r="U7" s="39">
        <v>12778.000466046682</v>
      </c>
      <c r="V7" s="39">
        <v>2297152.7321294756</v>
      </c>
      <c r="W7" s="39">
        <v>5317178.7823686264</v>
      </c>
      <c r="X7" s="39">
        <v>719270.15203068941</v>
      </c>
      <c r="Y7" s="39">
        <v>1169658.5088634221</v>
      </c>
      <c r="Z7" s="39">
        <v>0</v>
      </c>
      <c r="AA7" s="40">
        <v>83770.615690261315</v>
      </c>
      <c r="AB7" s="40">
        <v>1972699.2765843729</v>
      </c>
      <c r="AC7" s="114">
        <v>6210074.0208210424</v>
      </c>
      <c r="AD7" s="114">
        <v>1079804.0381319567</v>
      </c>
    </row>
    <row r="8" spans="1:32" ht="18" customHeight="1" outlineLevel="1" x14ac:dyDescent="0.3">
      <c r="A8" s="37" t="s">
        <v>35</v>
      </c>
      <c r="B8" s="38">
        <v>57193.729999999996</v>
      </c>
      <c r="C8" s="39">
        <v>729364.43651492544</v>
      </c>
      <c r="D8" s="39">
        <v>30605.43360322708</v>
      </c>
      <c r="E8" s="39">
        <v>2526.6942512663386</v>
      </c>
      <c r="F8" s="39">
        <v>762496.56436941889</v>
      </c>
      <c r="G8" s="39">
        <v>0</v>
      </c>
      <c r="H8" s="39">
        <v>90200.259624018261</v>
      </c>
      <c r="I8" s="39">
        <v>0</v>
      </c>
      <c r="J8" s="39">
        <v>0</v>
      </c>
      <c r="K8" s="39">
        <v>0</v>
      </c>
      <c r="L8" s="39">
        <v>0</v>
      </c>
      <c r="M8" s="39">
        <v>0</v>
      </c>
      <c r="N8" s="39">
        <v>25454.069170587121</v>
      </c>
      <c r="O8" s="39">
        <v>10056.170398036524</v>
      </c>
      <c r="P8" s="39">
        <v>35510.239568623641</v>
      </c>
      <c r="Q8" s="39">
        <v>157340.41416146161</v>
      </c>
      <c r="R8" s="39">
        <v>7469.5043180901757</v>
      </c>
      <c r="S8" s="39">
        <v>164809.91847955179</v>
      </c>
      <c r="T8" s="39">
        <v>14118.564078657633</v>
      </c>
      <c r="U8" s="39">
        <v>3022.1554885283399</v>
      </c>
      <c r="V8" s="39">
        <v>307661.13723937969</v>
      </c>
      <c r="W8" s="39">
        <v>1070157.7016087985</v>
      </c>
      <c r="X8" s="39">
        <v>19566.312036557054</v>
      </c>
      <c r="Y8" s="39">
        <v>439272.17701375793</v>
      </c>
      <c r="Z8" s="39">
        <v>0</v>
      </c>
      <c r="AA8" s="40">
        <v>19812.788914700021</v>
      </c>
      <c r="AB8" s="40">
        <v>478651.27796501503</v>
      </c>
      <c r="AC8" s="114">
        <v>1348488.821525638</v>
      </c>
      <c r="AD8" s="114">
        <v>200320.15804817545</v>
      </c>
    </row>
    <row r="9" spans="1:32" ht="18" customHeight="1" outlineLevel="1" x14ac:dyDescent="0.3">
      <c r="A9" s="37" t="s">
        <v>36</v>
      </c>
      <c r="B9" s="38">
        <v>164912.13999999998</v>
      </c>
      <c r="C9" s="39">
        <v>1721006.2294453692</v>
      </c>
      <c r="D9" s="39">
        <v>88247.567541688375</v>
      </c>
      <c r="E9" s="39">
        <v>7285.4586700680229</v>
      </c>
      <c r="F9" s="39">
        <v>1816539.2556571257</v>
      </c>
      <c r="G9" s="39">
        <v>0</v>
      </c>
      <c r="H9" s="39">
        <v>371595.93514991424</v>
      </c>
      <c r="I9" s="39">
        <v>36916.020000000004</v>
      </c>
      <c r="J9" s="39">
        <v>2331.7626045678617</v>
      </c>
      <c r="K9" s="39">
        <v>900</v>
      </c>
      <c r="L9" s="39">
        <v>0</v>
      </c>
      <c r="M9" s="39">
        <v>40147.782604567867</v>
      </c>
      <c r="N9" s="39">
        <v>24535.60156583153</v>
      </c>
      <c r="O9" s="39">
        <v>6278.4277070822363</v>
      </c>
      <c r="P9" s="39">
        <v>30814.029272913765</v>
      </c>
      <c r="Q9" s="39">
        <v>28460.690335876949</v>
      </c>
      <c r="R9" s="39">
        <v>21555.69317008046</v>
      </c>
      <c r="S9" s="39">
        <v>50016.383505957405</v>
      </c>
      <c r="T9" s="39">
        <v>40709.403214977589</v>
      </c>
      <c r="U9" s="39">
        <v>8714.0693398726416</v>
      </c>
      <c r="V9" s="39">
        <v>541997.60308820347</v>
      </c>
      <c r="W9" s="39">
        <v>2358536.8587453291</v>
      </c>
      <c r="X9" s="39">
        <v>782619.66930926766</v>
      </c>
      <c r="Y9" s="39">
        <v>521537.45926583104</v>
      </c>
      <c r="Z9" s="39">
        <v>0</v>
      </c>
      <c r="AA9" s="40">
        <v>57128.105113820289</v>
      </c>
      <c r="AB9" s="40">
        <v>1361285.2336889189</v>
      </c>
      <c r="AC9" s="114">
        <v>3638991.6796553768</v>
      </c>
      <c r="AD9" s="114">
        <v>80830.412778871163</v>
      </c>
    </row>
    <row r="10" spans="1:32" ht="18" customHeight="1" outlineLevel="1" x14ac:dyDescent="0.3">
      <c r="A10" s="37" t="s">
        <v>37</v>
      </c>
      <c r="B10" s="38">
        <v>474792.03000000014</v>
      </c>
      <c r="C10" s="39">
        <v>5735782.8793391464</v>
      </c>
      <c r="D10" s="39">
        <v>251319.67850004192</v>
      </c>
      <c r="E10" s="39">
        <v>20748.210763111158</v>
      </c>
      <c r="F10" s="39">
        <v>6007850.7686022995</v>
      </c>
      <c r="G10" s="39">
        <v>2757351.6533719678</v>
      </c>
      <c r="H10" s="39">
        <v>1000267.6941883297</v>
      </c>
      <c r="I10" s="39">
        <v>2201027.901231769</v>
      </c>
      <c r="J10" s="39">
        <v>118785.92020682138</v>
      </c>
      <c r="K10" s="39">
        <v>2700</v>
      </c>
      <c r="L10" s="39">
        <v>0</v>
      </c>
      <c r="M10" s="39">
        <v>2322513.8214385905</v>
      </c>
      <c r="N10" s="39">
        <v>1255621.9148519333</v>
      </c>
      <c r="O10" s="39">
        <v>88718.850936196395</v>
      </c>
      <c r="P10" s="39">
        <v>1344340.7657881295</v>
      </c>
      <c r="Q10" s="39">
        <v>3979776.7030989309</v>
      </c>
      <c r="R10" s="39">
        <v>59962.716073166768</v>
      </c>
      <c r="S10" s="39">
        <v>4039739.4191720975</v>
      </c>
      <c r="T10" s="39">
        <v>115936.04688405173</v>
      </c>
      <c r="U10" s="39">
        <v>24816.741876644861</v>
      </c>
      <c r="V10" s="39">
        <v>11604966.142719813</v>
      </c>
      <c r="W10" s="39">
        <v>17612816.911322113</v>
      </c>
      <c r="X10" s="39">
        <v>405626.32254688023</v>
      </c>
      <c r="Y10" s="39">
        <v>2401617.1879114709</v>
      </c>
      <c r="Z10" s="39">
        <v>0</v>
      </c>
      <c r="AA10" s="40">
        <v>162694.76213879138</v>
      </c>
      <c r="AB10" s="40">
        <v>2969938.2725971425</v>
      </c>
      <c r="AC10" s="114">
        <v>15198674.998959027</v>
      </c>
      <c r="AD10" s="114">
        <v>5384080.1849602275</v>
      </c>
    </row>
    <row r="11" spans="1:32" ht="18" customHeight="1" outlineLevel="1" x14ac:dyDescent="0.3">
      <c r="A11" s="37" t="s">
        <v>421</v>
      </c>
      <c r="B11" s="38">
        <v>228493.08000000002</v>
      </c>
      <c r="C11" s="39">
        <v>730042.68386234937</v>
      </c>
      <c r="D11" s="39">
        <v>112321.98996613188</v>
      </c>
      <c r="E11" s="39">
        <v>9272.9719179112089</v>
      </c>
      <c r="F11" s="39">
        <v>851637.64574639243</v>
      </c>
      <c r="G11" s="39">
        <v>169124.52343849713</v>
      </c>
      <c r="H11" s="39">
        <v>756352.16046641232</v>
      </c>
      <c r="I11" s="39">
        <v>1607080.19</v>
      </c>
      <c r="J11" s="39">
        <v>108437.45748669878</v>
      </c>
      <c r="K11" s="39">
        <v>0</v>
      </c>
      <c r="L11" s="39">
        <v>0</v>
      </c>
      <c r="M11" s="39">
        <v>1715517.6474866988</v>
      </c>
      <c r="N11" s="39">
        <v>0</v>
      </c>
      <c r="O11" s="39">
        <v>0</v>
      </c>
      <c r="P11" s="39">
        <v>0</v>
      </c>
      <c r="Q11" s="39">
        <v>16728</v>
      </c>
      <c r="R11" s="39">
        <v>29866.368382380158</v>
      </c>
      <c r="S11" s="39">
        <v>46594.368382380155</v>
      </c>
      <c r="T11" s="39">
        <v>51815.152607802316</v>
      </c>
      <c r="U11" s="39">
        <v>11091.315446116669</v>
      </c>
      <c r="V11" s="39">
        <v>2750495.1678279075</v>
      </c>
      <c r="W11" s="39">
        <v>3602132.8135743001</v>
      </c>
      <c r="X11" s="39">
        <v>275328.46067415748</v>
      </c>
      <c r="Y11" s="39">
        <v>239351.90041419902</v>
      </c>
      <c r="Z11" s="39">
        <v>0</v>
      </c>
      <c r="AA11" s="40">
        <v>72712.966806109005</v>
      </c>
      <c r="AB11" s="40">
        <v>587393.32789446553</v>
      </c>
      <c r="AC11" s="114">
        <v>4142931.7730863853</v>
      </c>
      <c r="AD11" s="114">
        <v>46594.368382380155</v>
      </c>
    </row>
    <row r="12" spans="1:32" ht="18" customHeight="1" outlineLevel="1" x14ac:dyDescent="0.3">
      <c r="A12" s="37" t="s">
        <v>38</v>
      </c>
      <c r="B12" s="38">
        <v>389814.0391666668</v>
      </c>
      <c r="C12" s="39">
        <v>4779620.07518843</v>
      </c>
      <c r="D12" s="39">
        <v>15075.347502389623</v>
      </c>
      <c r="E12" s="39">
        <v>0</v>
      </c>
      <c r="F12" s="39">
        <v>4794695.4226908199</v>
      </c>
      <c r="G12" s="39">
        <v>0</v>
      </c>
      <c r="H12" s="39">
        <v>800665.91362180421</v>
      </c>
      <c r="I12" s="39">
        <v>1514684.9476482279</v>
      </c>
      <c r="J12" s="39">
        <v>53000.688827503305</v>
      </c>
      <c r="K12" s="39">
        <v>1800</v>
      </c>
      <c r="L12" s="39">
        <v>195</v>
      </c>
      <c r="M12" s="39">
        <v>1569680.6364757312</v>
      </c>
      <c r="N12" s="39">
        <v>306406.50000000006</v>
      </c>
      <c r="O12" s="39">
        <v>43805.9</v>
      </c>
      <c r="P12" s="39">
        <v>350212.40000000008</v>
      </c>
      <c r="Q12" s="39">
        <v>80.167550391483616</v>
      </c>
      <c r="R12" s="39">
        <v>50952.657710138221</v>
      </c>
      <c r="S12" s="39">
        <v>51032.825260529702</v>
      </c>
      <c r="T12" s="39">
        <v>38096.643462734632</v>
      </c>
      <c r="U12" s="39">
        <v>0</v>
      </c>
      <c r="V12" s="39">
        <v>2809688.4188207998</v>
      </c>
      <c r="W12" s="39">
        <v>7604383.8415116202</v>
      </c>
      <c r="X12" s="39">
        <v>8354.0222926162351</v>
      </c>
      <c r="Y12" s="39">
        <v>0</v>
      </c>
      <c r="Z12" s="39">
        <v>4281565.3296381477</v>
      </c>
      <c r="AA12" s="40">
        <v>12057.464067696048</v>
      </c>
      <c r="AB12" s="40">
        <v>4301976.8159984602</v>
      </c>
      <c r="AC12" s="114">
        <v>11505115.43224955</v>
      </c>
      <c r="AD12" s="114">
        <v>401245.22526052978</v>
      </c>
    </row>
    <row r="13" spans="1:32" ht="18" customHeight="1" outlineLevel="1" x14ac:dyDescent="0.3">
      <c r="A13" s="37" t="s">
        <v>39</v>
      </c>
      <c r="B13" s="38">
        <v>601928.83999999985</v>
      </c>
      <c r="C13" s="39">
        <v>6154220.1405125037</v>
      </c>
      <c r="D13" s="39">
        <v>322102.91998656612</v>
      </c>
      <c r="E13" s="39">
        <v>26591.866228627594</v>
      </c>
      <c r="F13" s="39">
        <v>6502914.9267276982</v>
      </c>
      <c r="G13" s="39">
        <v>385467.74438206933</v>
      </c>
      <c r="H13" s="39">
        <v>1742028.7280524175</v>
      </c>
      <c r="I13" s="39">
        <v>814788.46000000008</v>
      </c>
      <c r="J13" s="39">
        <v>62317.519831578284</v>
      </c>
      <c r="K13" s="39">
        <v>27000</v>
      </c>
      <c r="L13" s="39">
        <v>2750</v>
      </c>
      <c r="M13" s="39">
        <v>906855.97983157833</v>
      </c>
      <c r="N13" s="39">
        <v>159051.33088309865</v>
      </c>
      <c r="O13" s="39">
        <v>103572.14730773139</v>
      </c>
      <c r="P13" s="39">
        <v>262623.47819083004</v>
      </c>
      <c r="Q13" s="39">
        <v>64204.87460206775</v>
      </c>
      <c r="R13" s="39">
        <v>0</v>
      </c>
      <c r="S13" s="39">
        <v>64204.87460206775</v>
      </c>
      <c r="T13" s="39">
        <v>148588.99810762907</v>
      </c>
      <c r="U13" s="39">
        <v>31806.283816405878</v>
      </c>
      <c r="V13" s="39">
        <v>3541576.0869829976</v>
      </c>
      <c r="W13" s="39">
        <v>10044491.013710696</v>
      </c>
      <c r="X13" s="39">
        <v>2017031.87910459</v>
      </c>
      <c r="Y13" s="39">
        <v>2308026.9795760135</v>
      </c>
      <c r="Z13" s="39">
        <v>0</v>
      </c>
      <c r="AA13" s="40">
        <v>208517.12951485338</v>
      </c>
      <c r="AB13" s="40">
        <v>4533575.9881954575</v>
      </c>
      <c r="AC13" s="114">
        <v>14251238.649113255</v>
      </c>
      <c r="AD13" s="114">
        <v>326828.35279289779</v>
      </c>
    </row>
    <row r="14" spans="1:32" ht="18" customHeight="1" outlineLevel="1" x14ac:dyDescent="0.3">
      <c r="A14" s="37" t="s">
        <v>40</v>
      </c>
      <c r="B14" s="38">
        <v>457068.24000000011</v>
      </c>
      <c r="C14" s="39">
        <v>4785482.1133316578</v>
      </c>
      <c r="D14" s="39">
        <v>244585.75566699106</v>
      </c>
      <c r="E14" s="39">
        <v>20192.277972505435</v>
      </c>
      <c r="F14" s="39">
        <v>5050260.146971154</v>
      </c>
      <c r="G14" s="39">
        <v>3095407.1297912118</v>
      </c>
      <c r="H14" s="39">
        <v>718858.80894172739</v>
      </c>
      <c r="I14" s="39">
        <v>563831.17000000004</v>
      </c>
      <c r="J14" s="39">
        <v>37898.47887317845</v>
      </c>
      <c r="K14" s="39">
        <v>3600</v>
      </c>
      <c r="L14" s="39">
        <v>117810</v>
      </c>
      <c r="M14" s="39">
        <v>723139.64887317852</v>
      </c>
      <c r="N14" s="39">
        <v>212700.60960702811</v>
      </c>
      <c r="O14" s="39">
        <v>63185.635454245974</v>
      </c>
      <c r="P14" s="39">
        <v>275886.24506127409</v>
      </c>
      <c r="Q14" s="39">
        <v>363767.98188328109</v>
      </c>
      <c r="R14" s="39">
        <v>51806.344211653006</v>
      </c>
      <c r="S14" s="39">
        <v>415574.32609493408</v>
      </c>
      <c r="T14" s="39">
        <v>112829.62721192103</v>
      </c>
      <c r="U14" s="39">
        <v>24151.795837550511</v>
      </c>
      <c r="V14" s="39">
        <v>5365847.5818117969</v>
      </c>
      <c r="W14" s="39">
        <v>10416107.728782952</v>
      </c>
      <c r="X14" s="39">
        <v>229310.17821214316</v>
      </c>
      <c r="Y14" s="39">
        <v>3131070.0180191444</v>
      </c>
      <c r="Z14" s="39">
        <v>0</v>
      </c>
      <c r="AA14" s="40">
        <v>158335.47766046113</v>
      </c>
      <c r="AB14" s="40">
        <v>3518715.6738917488</v>
      </c>
      <c r="AC14" s="114">
        <v>13243362.831518494</v>
      </c>
      <c r="AD14" s="114">
        <v>691460.57115620817</v>
      </c>
    </row>
    <row r="15" spans="1:32" ht="18" customHeight="1" outlineLevel="1" x14ac:dyDescent="0.3">
      <c r="A15" s="37" t="s">
        <v>41</v>
      </c>
      <c r="B15" s="38">
        <v>864.94</v>
      </c>
      <c r="C15" s="39">
        <v>7744.0785871953276</v>
      </c>
      <c r="D15" s="39">
        <v>462.84555563652231</v>
      </c>
      <c r="E15" s="39">
        <v>38.211162756657181</v>
      </c>
      <c r="F15" s="39">
        <v>8245.1353055885065</v>
      </c>
      <c r="G15" s="39">
        <v>0</v>
      </c>
      <c r="H15" s="39">
        <v>1227.1177592150661</v>
      </c>
      <c r="I15" s="39">
        <v>0</v>
      </c>
      <c r="J15" s="39">
        <v>0</v>
      </c>
      <c r="K15" s="39">
        <v>0</v>
      </c>
      <c r="L15" s="39">
        <v>0</v>
      </c>
      <c r="M15" s="39">
        <v>0</v>
      </c>
      <c r="N15" s="39">
        <v>0</v>
      </c>
      <c r="O15" s="39">
        <v>0</v>
      </c>
      <c r="P15" s="39">
        <v>0</v>
      </c>
      <c r="Q15" s="39">
        <v>66.588676905859728</v>
      </c>
      <c r="R15" s="39">
        <v>113.05645085030973</v>
      </c>
      <c r="S15" s="39">
        <v>179.64512775616947</v>
      </c>
      <c r="T15" s="39">
        <v>213.51485231325427</v>
      </c>
      <c r="U15" s="39">
        <v>45.704016301222232</v>
      </c>
      <c r="V15" s="39">
        <v>1665.9817555857121</v>
      </c>
      <c r="W15" s="39">
        <v>9911.1170611742182</v>
      </c>
      <c r="X15" s="39">
        <v>6939.008222040763</v>
      </c>
      <c r="Y15" s="39">
        <v>0</v>
      </c>
      <c r="Z15" s="39">
        <v>0</v>
      </c>
      <c r="AA15" s="40">
        <v>299.62853697215826</v>
      </c>
      <c r="AB15" s="40">
        <v>7238.6367590129212</v>
      </c>
      <c r="AC15" s="114">
        <v>16970.108692430971</v>
      </c>
      <c r="AD15" s="114">
        <v>179.64512775616947</v>
      </c>
    </row>
    <row r="16" spans="1:32" s="47" customFormat="1" ht="18" customHeight="1" outlineLevel="1" x14ac:dyDescent="0.3">
      <c r="A16" s="42" t="s">
        <v>42</v>
      </c>
      <c r="B16" s="43">
        <v>3036854.4391666669</v>
      </c>
      <c r="C16" s="44">
        <v>31078683.394603331</v>
      </c>
      <c r="D16" s="44">
        <v>1414152.6252441339</v>
      </c>
      <c r="E16" s="44">
        <v>115486.66892885196</v>
      </c>
      <c r="F16" s="44">
        <v>32608322.688776314</v>
      </c>
      <c r="G16" s="44">
        <v>7536598.8460780177</v>
      </c>
      <c r="H16" s="44">
        <v>6608849.0954607679</v>
      </c>
      <c r="I16" s="45">
        <v>10331364.556174086</v>
      </c>
      <c r="J16" s="45">
        <v>547275.42660183436</v>
      </c>
      <c r="K16" s="45">
        <v>50400</v>
      </c>
      <c r="L16" s="45">
        <v>120755</v>
      </c>
      <c r="M16" s="44">
        <v>11049794.982775921</v>
      </c>
      <c r="N16" s="45">
        <v>2491665.5172785469</v>
      </c>
      <c r="O16" s="45">
        <v>356155.89665992459</v>
      </c>
      <c r="P16" s="45">
        <v>2847821.4139384711</v>
      </c>
      <c r="Q16" s="44">
        <v>6632540.7629176993</v>
      </c>
      <c r="R16" s="44">
        <v>288916.80908757995</v>
      </c>
      <c r="S16" s="44">
        <v>6921457.5720052784</v>
      </c>
      <c r="T16" s="44">
        <v>688668.34931561723</v>
      </c>
      <c r="U16" s="44">
        <v>138811.3453051291</v>
      </c>
      <c r="V16" s="44">
        <v>35792001.6048792</v>
      </c>
      <c r="W16" s="44">
        <v>68400324.293655515</v>
      </c>
      <c r="X16" s="44">
        <v>5365148.8339917259</v>
      </c>
      <c r="Y16" s="44">
        <v>11591315.59900789</v>
      </c>
      <c r="Z16" s="44">
        <v>4311105.0921354033</v>
      </c>
      <c r="AA16" s="46">
        <v>919650.34737736022</v>
      </c>
      <c r="AB16" s="46">
        <v>22187219.872512378</v>
      </c>
      <c r="AC16" s="115">
        <v>80818265.18022415</v>
      </c>
      <c r="AD16" s="115">
        <v>9769278.9859437514</v>
      </c>
      <c r="AF16" s="8"/>
    </row>
    <row r="17" spans="1:32" x14ac:dyDescent="0.3">
      <c r="A17" s="33" t="s">
        <v>504</v>
      </c>
      <c r="AB17" s="11"/>
    </row>
    <row r="18" spans="1:32" s="16" customFormat="1" ht="36.75" customHeight="1" x14ac:dyDescent="0.35">
      <c r="A18" s="48" t="s">
        <v>521</v>
      </c>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F18" s="8"/>
    </row>
    <row r="19" spans="1:32" s="10" customFormat="1" ht="75" x14ac:dyDescent="0.3">
      <c r="A19" s="36" t="s">
        <v>10</v>
      </c>
      <c r="B19" s="36" t="s">
        <v>11</v>
      </c>
      <c r="C19" s="36" t="s">
        <v>12</v>
      </c>
      <c r="D19" s="36" t="s">
        <v>13</v>
      </c>
      <c r="E19" s="36" t="s">
        <v>14</v>
      </c>
      <c r="F19" s="36" t="s">
        <v>15</v>
      </c>
      <c r="G19" s="36" t="s">
        <v>16</v>
      </c>
      <c r="H19" s="36" t="s">
        <v>17</v>
      </c>
      <c r="I19" s="36" t="s">
        <v>18</v>
      </c>
      <c r="J19" s="36" t="s">
        <v>19</v>
      </c>
      <c r="K19" s="36" t="s">
        <v>260</v>
      </c>
      <c r="L19" s="36" t="s">
        <v>20</v>
      </c>
      <c r="M19" s="36" t="s">
        <v>21</v>
      </c>
      <c r="N19" s="36" t="s">
        <v>522</v>
      </c>
      <c r="O19" s="36" t="s">
        <v>523</v>
      </c>
      <c r="P19" s="36" t="s">
        <v>524</v>
      </c>
      <c r="Q19" s="36" t="s">
        <v>22</v>
      </c>
      <c r="R19" s="36" t="s">
        <v>525</v>
      </c>
      <c r="S19" s="36" t="s">
        <v>526</v>
      </c>
      <c r="T19" s="36" t="s">
        <v>23</v>
      </c>
      <c r="U19" s="36" t="s">
        <v>24</v>
      </c>
      <c r="V19" s="36" t="s">
        <v>25</v>
      </c>
      <c r="W19" s="36" t="s">
        <v>527</v>
      </c>
      <c r="X19" s="36" t="s">
        <v>26</v>
      </c>
      <c r="Y19" s="36" t="s">
        <v>27</v>
      </c>
      <c r="Z19" s="36" t="s">
        <v>28</v>
      </c>
      <c r="AA19" s="36" t="s">
        <v>29</v>
      </c>
      <c r="AB19" s="36" t="s">
        <v>30</v>
      </c>
      <c r="AC19" s="117" t="s">
        <v>406</v>
      </c>
      <c r="AD19" s="117" t="s">
        <v>407</v>
      </c>
      <c r="AF19" s="8"/>
    </row>
    <row r="20" spans="1:32" ht="18" customHeight="1" outlineLevel="1" x14ac:dyDescent="0.3">
      <c r="A20" s="37" t="s">
        <v>31</v>
      </c>
      <c r="B20" s="38">
        <v>83741</v>
      </c>
      <c r="C20" s="39">
        <v>1059588.241063101</v>
      </c>
      <c r="D20" s="39">
        <v>37579.87126280419</v>
      </c>
      <c r="E20" s="39">
        <v>4867.5326962851441</v>
      </c>
      <c r="F20" s="39">
        <v>1102035.6450221902</v>
      </c>
      <c r="G20" s="39">
        <v>580814.86361845769</v>
      </c>
      <c r="H20" s="39">
        <v>140373.4218215826</v>
      </c>
      <c r="I20" s="39">
        <v>0</v>
      </c>
      <c r="J20" s="39">
        <v>0</v>
      </c>
      <c r="K20" s="39">
        <v>0</v>
      </c>
      <c r="L20" s="39">
        <v>0</v>
      </c>
      <c r="M20" s="39">
        <v>0</v>
      </c>
      <c r="N20" s="39">
        <v>40908.530596966375</v>
      </c>
      <c r="O20" s="39">
        <v>11706.088255108272</v>
      </c>
      <c r="P20" s="39">
        <v>52614.618852074651</v>
      </c>
      <c r="Q20" s="39">
        <v>0</v>
      </c>
      <c r="R20" s="39">
        <v>0</v>
      </c>
      <c r="S20" s="39">
        <v>0</v>
      </c>
      <c r="T20" s="39">
        <v>17027.582245771722</v>
      </c>
      <c r="U20" s="39">
        <v>5070.4139407766934</v>
      </c>
      <c r="V20" s="39">
        <v>795900.90047866304</v>
      </c>
      <c r="W20" s="39">
        <v>1897936.5455008501</v>
      </c>
      <c r="X20" s="39">
        <v>29141.10211783681</v>
      </c>
      <c r="Y20" s="39">
        <v>592909.63263866911</v>
      </c>
      <c r="Z20" s="39">
        <v>0</v>
      </c>
      <c r="AA20" s="40">
        <v>26393.400893402744</v>
      </c>
      <c r="AB20" s="40">
        <v>648444.13564990868</v>
      </c>
      <c r="AC20" s="116">
        <v>2493766.0622986876</v>
      </c>
      <c r="AD20" s="116">
        <v>52614.618852074651</v>
      </c>
    </row>
    <row r="21" spans="1:32" ht="18" customHeight="1" outlineLevel="1" x14ac:dyDescent="0.3">
      <c r="A21" s="37" t="s">
        <v>32</v>
      </c>
      <c r="B21" s="38">
        <v>123432</v>
      </c>
      <c r="C21" s="39">
        <v>1316297.3963008574</v>
      </c>
      <c r="D21" s="39">
        <v>53257.243512157474</v>
      </c>
      <c r="E21" s="39">
        <v>6678.3282330318043</v>
      </c>
      <c r="F21" s="39">
        <v>1376232.9680460468</v>
      </c>
      <c r="G21" s="39">
        <v>0</v>
      </c>
      <c r="H21" s="39">
        <v>174671.35738553503</v>
      </c>
      <c r="I21" s="39">
        <v>28895.211511864953</v>
      </c>
      <c r="J21" s="39">
        <v>1993.1007694033342</v>
      </c>
      <c r="K21" s="39">
        <v>14400</v>
      </c>
      <c r="L21" s="39">
        <v>0</v>
      </c>
      <c r="M21" s="39">
        <v>45288.312281268285</v>
      </c>
      <c r="N21" s="39">
        <v>15862.222908052559</v>
      </c>
      <c r="O21" s="39">
        <v>5907.7915875662329</v>
      </c>
      <c r="P21" s="39">
        <v>21770.014495618794</v>
      </c>
      <c r="Q21" s="39">
        <v>45657.681066599347</v>
      </c>
      <c r="R21" s="39">
        <v>0</v>
      </c>
      <c r="S21" s="39">
        <v>45657.681066599347</v>
      </c>
      <c r="T21" s="39">
        <v>23056.688297742316</v>
      </c>
      <c r="U21" s="39">
        <v>7239.1593362079939</v>
      </c>
      <c r="V21" s="39">
        <v>317683.21286297176</v>
      </c>
      <c r="W21" s="39">
        <v>1693916.1809090185</v>
      </c>
      <c r="X21" s="39">
        <v>592879.9195597826</v>
      </c>
      <c r="Y21" s="39">
        <v>278002.99433088012</v>
      </c>
      <c r="Z21" s="39">
        <v>27350.889114931208</v>
      </c>
      <c r="AA21" s="40">
        <v>36782.660587372302</v>
      </c>
      <c r="AB21" s="40">
        <v>935016.4635929662</v>
      </c>
      <c r="AC21" s="116">
        <v>2561504.9489397663</v>
      </c>
      <c r="AD21" s="116">
        <v>67427.695562218141</v>
      </c>
    </row>
    <row r="22" spans="1:32" ht="18" customHeight="1" outlineLevel="1" x14ac:dyDescent="0.3">
      <c r="A22" s="37" t="s">
        <v>33</v>
      </c>
      <c r="B22" s="38">
        <v>219164</v>
      </c>
      <c r="C22" s="39">
        <v>908827.00239017396</v>
      </c>
      <c r="D22" s="39">
        <v>98352.717371911232</v>
      </c>
      <c r="E22" s="39">
        <v>12739.135379905152</v>
      </c>
      <c r="F22" s="39">
        <v>1019918.8551419904</v>
      </c>
      <c r="G22" s="39">
        <v>0</v>
      </c>
      <c r="H22" s="39">
        <v>158748.0381150145</v>
      </c>
      <c r="I22" s="39">
        <v>3750764.8254756676</v>
      </c>
      <c r="J22" s="39">
        <v>140332.60139602088</v>
      </c>
      <c r="K22" s="39">
        <v>0</v>
      </c>
      <c r="L22" s="39">
        <v>0</v>
      </c>
      <c r="M22" s="39">
        <v>3891097.4268716886</v>
      </c>
      <c r="N22" s="39">
        <v>89655.606288228344</v>
      </c>
      <c r="O22" s="39">
        <v>0</v>
      </c>
      <c r="P22" s="39">
        <v>89655.606288228344</v>
      </c>
      <c r="Q22" s="39">
        <v>624085.64674321283</v>
      </c>
      <c r="R22" s="39">
        <v>0</v>
      </c>
      <c r="S22" s="39">
        <v>624085.64674321283</v>
      </c>
      <c r="T22" s="39">
        <v>44563.9893876633</v>
      </c>
      <c r="U22" s="39">
        <v>13270.109037584729</v>
      </c>
      <c r="V22" s="39">
        <v>4821420.8164433921</v>
      </c>
      <c r="W22" s="39">
        <v>5841339.6715853829</v>
      </c>
      <c r="X22" s="39">
        <v>137861.25776317442</v>
      </c>
      <c r="Y22" s="39">
        <v>399618.62621291529</v>
      </c>
      <c r="Z22" s="39">
        <v>0</v>
      </c>
      <c r="AA22" s="40">
        <v>69075.880553154595</v>
      </c>
      <c r="AB22" s="40">
        <v>606555.76452924439</v>
      </c>
      <c r="AC22" s="116">
        <v>5734154.1830831859</v>
      </c>
      <c r="AD22" s="116">
        <v>713741.25303144113</v>
      </c>
    </row>
    <row r="23" spans="1:32" ht="18" customHeight="1" outlineLevel="1" x14ac:dyDescent="0.3">
      <c r="A23" s="37" t="s">
        <v>34</v>
      </c>
      <c r="B23" s="38">
        <v>241683</v>
      </c>
      <c r="C23" s="39">
        <v>2930193.3130368837</v>
      </c>
      <c r="D23" s="39">
        <v>108458.41375680138</v>
      </c>
      <c r="E23" s="39">
        <v>14048.075669460392</v>
      </c>
      <c r="F23" s="39">
        <v>3052699.8024631455</v>
      </c>
      <c r="G23" s="39">
        <v>436707.23665531131</v>
      </c>
      <c r="H23" s="39">
        <v>548149.19549719396</v>
      </c>
      <c r="I23" s="39">
        <v>87435.45</v>
      </c>
      <c r="J23" s="39">
        <v>5057.7748417523781</v>
      </c>
      <c r="K23" s="39">
        <v>0</v>
      </c>
      <c r="L23" s="39">
        <v>0</v>
      </c>
      <c r="M23" s="39">
        <v>92493.224841752381</v>
      </c>
      <c r="N23" s="39">
        <v>327275.35013727093</v>
      </c>
      <c r="O23" s="39">
        <v>21667.892414802605</v>
      </c>
      <c r="P23" s="39">
        <v>348943.24255207356</v>
      </c>
      <c r="Q23" s="39">
        <v>325500</v>
      </c>
      <c r="R23" s="39">
        <v>0</v>
      </c>
      <c r="S23" s="39">
        <v>325500</v>
      </c>
      <c r="T23" s="39">
        <v>49142.918760282875</v>
      </c>
      <c r="U23" s="39">
        <v>14633.606625771525</v>
      </c>
      <c r="V23" s="39">
        <v>1815569.4249323853</v>
      </c>
      <c r="W23" s="39">
        <v>4868269.2273955308</v>
      </c>
      <c r="X23" s="39">
        <v>665468.97127925791</v>
      </c>
      <c r="Y23" s="39">
        <v>1082514.3182590466</v>
      </c>
      <c r="Z23" s="39">
        <v>0</v>
      </c>
      <c r="AA23" s="40">
        <v>76173.395446916751</v>
      </c>
      <c r="AB23" s="40">
        <v>1824156.6849852214</v>
      </c>
      <c r="AC23" s="116">
        <v>6017982.6698286785</v>
      </c>
      <c r="AD23" s="116">
        <v>674443.24255207356</v>
      </c>
    </row>
    <row r="24" spans="1:32" ht="18" customHeight="1" outlineLevel="1" x14ac:dyDescent="0.3">
      <c r="A24" s="37" t="s">
        <v>35</v>
      </c>
      <c r="B24" s="38">
        <v>56743</v>
      </c>
      <c r="C24" s="39">
        <v>696392.50675960805</v>
      </c>
      <c r="D24" s="39">
        <v>25496.560691042301</v>
      </c>
      <c r="E24" s="39">
        <v>3302.0952111336801</v>
      </c>
      <c r="F24" s="39">
        <v>725191.16266178398</v>
      </c>
      <c r="G24" s="39">
        <v>0</v>
      </c>
      <c r="H24" s="39">
        <v>74796.355204599706</v>
      </c>
      <c r="I24" s="39">
        <v>0</v>
      </c>
      <c r="J24" s="39">
        <v>0</v>
      </c>
      <c r="K24" s="39">
        <v>0</v>
      </c>
      <c r="L24" s="39">
        <v>0</v>
      </c>
      <c r="M24" s="39">
        <v>0</v>
      </c>
      <c r="N24" s="39">
        <v>23595.735819558999</v>
      </c>
      <c r="O24" s="39">
        <v>9747.2861849233395</v>
      </c>
      <c r="P24" s="39">
        <v>33343.022004482336</v>
      </c>
      <c r="Q24" s="39">
        <v>64894.462986142396</v>
      </c>
      <c r="R24" s="39">
        <v>0</v>
      </c>
      <c r="S24" s="39">
        <v>64894.462986142396</v>
      </c>
      <c r="T24" s="39">
        <v>11530.386296183857</v>
      </c>
      <c r="U24" s="39">
        <v>3433.4781400470902</v>
      </c>
      <c r="V24" s="39">
        <v>187998</v>
      </c>
      <c r="W24" s="39">
        <v>913189</v>
      </c>
      <c r="X24" s="39">
        <v>18050.695423488007</v>
      </c>
      <c r="Y24" s="39">
        <v>403548.76740956202</v>
      </c>
      <c r="Z24" s="39">
        <v>0</v>
      </c>
      <c r="AA24" s="40">
        <v>17872.537837633849</v>
      </c>
      <c r="AB24" s="40">
        <v>439472.00067068398</v>
      </c>
      <c r="AC24" s="116">
        <v>1254423.3829733001</v>
      </c>
      <c r="AD24" s="116">
        <v>98237.484990624696</v>
      </c>
    </row>
    <row r="25" spans="1:32" ht="18" customHeight="1" outlineLevel="1" x14ac:dyDescent="0.3">
      <c r="A25" s="37" t="s">
        <v>36</v>
      </c>
      <c r="B25" s="38">
        <v>160226.23000000001</v>
      </c>
      <c r="C25" s="39">
        <v>1604286.149427704</v>
      </c>
      <c r="D25" s="39">
        <v>71903.620643704446</v>
      </c>
      <c r="E25" s="39">
        <v>9313.3162169964999</v>
      </c>
      <c r="F25" s="39">
        <v>1685503.0862884049</v>
      </c>
      <c r="G25" s="39">
        <v>0</v>
      </c>
      <c r="H25" s="39">
        <v>301026.66741622699</v>
      </c>
      <c r="I25" s="39">
        <v>29368.951200000003</v>
      </c>
      <c r="J25" s="39">
        <v>1866.4841203074889</v>
      </c>
      <c r="K25" s="39">
        <v>900</v>
      </c>
      <c r="L25" s="39">
        <v>0</v>
      </c>
      <c r="M25" s="39">
        <v>32135.435320307493</v>
      </c>
      <c r="N25" s="39">
        <v>22877.451305367416</v>
      </c>
      <c r="O25" s="39">
        <v>6133.7711731733016</v>
      </c>
      <c r="P25" s="39">
        <v>29011.222478540716</v>
      </c>
      <c r="Q25" s="39">
        <v>13065.551217957969</v>
      </c>
      <c r="R25" s="39">
        <v>0</v>
      </c>
      <c r="S25" s="39">
        <v>13065.551217957969</v>
      </c>
      <c r="T25" s="39">
        <v>32579.803313250872</v>
      </c>
      <c r="U25" s="39">
        <v>9701.499985312963</v>
      </c>
      <c r="V25" s="39">
        <v>417520.17973159696</v>
      </c>
      <c r="W25" s="39">
        <v>2103023.2660200018</v>
      </c>
      <c r="X25" s="39">
        <v>693525.54601774097</v>
      </c>
      <c r="Y25" s="39">
        <v>479221.67305161699</v>
      </c>
      <c r="Z25" s="39">
        <v>0</v>
      </c>
      <c r="AA25" s="40">
        <v>50499.935778514155</v>
      </c>
      <c r="AB25" s="40">
        <v>1223247.1548478722</v>
      </c>
      <c r="AC25" s="116">
        <v>3284193.6471713758</v>
      </c>
      <c r="AD25" s="116">
        <v>42076.773696498683</v>
      </c>
    </row>
    <row r="26" spans="1:32" ht="18" customHeight="1" outlineLevel="1" x14ac:dyDescent="0.3">
      <c r="A26" s="37" t="s">
        <v>37</v>
      </c>
      <c r="B26" s="38">
        <v>470182</v>
      </c>
      <c r="C26" s="39">
        <v>4815795.687800264</v>
      </c>
      <c r="D26" s="39">
        <v>208129.59713425487</v>
      </c>
      <c r="E26" s="39">
        <v>27031.049786195956</v>
      </c>
      <c r="F26" s="39">
        <v>5050956.3347207149</v>
      </c>
      <c r="G26" s="39">
        <v>1938389.4593839941</v>
      </c>
      <c r="H26" s="39">
        <v>836696.2834121444</v>
      </c>
      <c r="I26" s="39">
        <v>1990324.0477435235</v>
      </c>
      <c r="J26" s="39">
        <v>96764.096536673082</v>
      </c>
      <c r="K26" s="39">
        <v>2700</v>
      </c>
      <c r="L26" s="39">
        <v>0</v>
      </c>
      <c r="M26" s="39">
        <v>2089788.1442801966</v>
      </c>
      <c r="N26" s="39">
        <v>1299255.3772889646</v>
      </c>
      <c r="O26" s="39">
        <v>86134.491251407977</v>
      </c>
      <c r="P26" s="39">
        <v>1385389.8685403725</v>
      </c>
      <c r="Q26" s="39">
        <v>3590995.4537715968</v>
      </c>
      <c r="R26" s="39">
        <v>0</v>
      </c>
      <c r="S26" s="39">
        <v>3590995.4537715968</v>
      </c>
      <c r="T26" s="39">
        <v>94304.310097267036</v>
      </c>
      <c r="U26" s="39">
        <v>28157.717723058882</v>
      </c>
      <c r="V26" s="39">
        <v>9963721.2372086309</v>
      </c>
      <c r="W26" s="39">
        <v>15014677.571929347</v>
      </c>
      <c r="X26" s="39">
        <v>369326.14228823053</v>
      </c>
      <c r="Y26" s="39">
        <v>2180137.7371318266</v>
      </c>
      <c r="Z26" s="39">
        <v>0</v>
      </c>
      <c r="AA26" s="40">
        <v>146175.27177065943</v>
      </c>
      <c r="AB26" s="40">
        <v>2695639.1511907163</v>
      </c>
      <c r="AC26" s="116">
        <v>12733931.400808094</v>
      </c>
      <c r="AD26" s="116">
        <v>4976385.3223119695</v>
      </c>
    </row>
    <row r="27" spans="1:32" ht="18" customHeight="1" outlineLevel="1" x14ac:dyDescent="0.3">
      <c r="A27" s="37" t="s">
        <v>421</v>
      </c>
      <c r="B27" s="38">
        <v>275983.73</v>
      </c>
      <c r="C27" s="39">
        <v>510643.56342273875</v>
      </c>
      <c r="D27" s="39">
        <v>93806.177178592377</v>
      </c>
      <c r="E27" s="39">
        <v>12150.244776975969</v>
      </c>
      <c r="F27" s="39">
        <v>616599.98537830706</v>
      </c>
      <c r="G27" s="39">
        <v>0</v>
      </c>
      <c r="H27" s="39">
        <v>563181.4168480573</v>
      </c>
      <c r="I27" s="39">
        <v>1644250.2599999998</v>
      </c>
      <c r="J27" s="39">
        <v>133970.45596862704</v>
      </c>
      <c r="K27" s="39">
        <v>0</v>
      </c>
      <c r="L27" s="39">
        <v>0</v>
      </c>
      <c r="M27" s="39">
        <v>1778220.7159686268</v>
      </c>
      <c r="N27" s="39">
        <v>0</v>
      </c>
      <c r="O27" s="39">
        <v>0</v>
      </c>
      <c r="P27" s="39">
        <v>0</v>
      </c>
      <c r="Q27" s="39">
        <v>0</v>
      </c>
      <c r="R27" s="39">
        <v>0</v>
      </c>
      <c r="S27" s="39">
        <v>0</v>
      </c>
      <c r="T27" s="39">
        <v>42503.934776670896</v>
      </c>
      <c r="U27" s="39">
        <v>12656.673174079728</v>
      </c>
      <c r="V27" s="39">
        <v>2396562.7407674347</v>
      </c>
      <c r="W27" s="39">
        <v>3013162.7261457415</v>
      </c>
      <c r="X27" s="39">
        <v>299782.68115461129</v>
      </c>
      <c r="Y27" s="39">
        <v>0</v>
      </c>
      <c r="Z27" s="39">
        <v>0</v>
      </c>
      <c r="AA27" s="40">
        <v>65882.717458979649</v>
      </c>
      <c r="AB27" s="40">
        <v>365665.39861359092</v>
      </c>
      <c r="AC27" s="116">
        <v>3378828.1247593323</v>
      </c>
      <c r="AD27" s="116">
        <v>0</v>
      </c>
    </row>
    <row r="28" spans="1:32" ht="18" customHeight="1" outlineLevel="1" x14ac:dyDescent="0.3">
      <c r="A28" s="37" t="s">
        <v>38</v>
      </c>
      <c r="B28" s="38">
        <v>321970.16666666663</v>
      </c>
      <c r="C28" s="39">
        <v>3784058.3314724867</v>
      </c>
      <c r="D28" s="39">
        <v>6242.7031873353626</v>
      </c>
      <c r="E28" s="39">
        <v>0</v>
      </c>
      <c r="F28" s="39">
        <v>3790301.034659822</v>
      </c>
      <c r="G28" s="39">
        <v>0</v>
      </c>
      <c r="H28" s="39">
        <v>659494.92118826718</v>
      </c>
      <c r="I28" s="39">
        <v>1400287.6634730715</v>
      </c>
      <c r="J28" s="39">
        <v>53597.084325331838</v>
      </c>
      <c r="K28" s="39">
        <v>1800</v>
      </c>
      <c r="L28" s="39">
        <v>817.68</v>
      </c>
      <c r="M28" s="39">
        <v>1456502.4277984032</v>
      </c>
      <c r="N28" s="39">
        <v>237699.99999999997</v>
      </c>
      <c r="O28" s="39">
        <v>42529.73</v>
      </c>
      <c r="P28" s="39">
        <v>280229.73</v>
      </c>
      <c r="Q28" s="39">
        <v>217300</v>
      </c>
      <c r="R28" s="39">
        <v>0</v>
      </c>
      <c r="S28" s="39">
        <v>217300</v>
      </c>
      <c r="T28" s="39">
        <v>25496.918668332266</v>
      </c>
      <c r="U28" s="39">
        <v>0</v>
      </c>
      <c r="V28" s="39">
        <v>2639023.9976550029</v>
      </c>
      <c r="W28" s="39">
        <v>6429325.0323148249</v>
      </c>
      <c r="X28" s="39">
        <v>0</v>
      </c>
      <c r="Y28" s="39">
        <v>0</v>
      </c>
      <c r="Z28" s="39">
        <v>3187567.6033583237</v>
      </c>
      <c r="AA28" s="40">
        <v>5097.3605984121441</v>
      </c>
      <c r="AB28" s="40">
        <v>3192664.963956736</v>
      </c>
      <c r="AC28" s="116">
        <v>9124460.2662715614</v>
      </c>
      <c r="AD28" s="116">
        <v>497529.73</v>
      </c>
    </row>
    <row r="29" spans="1:32" ht="18" customHeight="1" outlineLevel="1" x14ac:dyDescent="0.3">
      <c r="A29" s="37" t="s">
        <v>39</v>
      </c>
      <c r="B29" s="38">
        <v>603321</v>
      </c>
      <c r="C29" s="39">
        <v>6451234.0239833053</v>
      </c>
      <c r="D29" s="39">
        <v>270748.20589849999</v>
      </c>
      <c r="E29" s="39">
        <v>35068.66043939587</v>
      </c>
      <c r="F29" s="39">
        <v>6757050.8903212016</v>
      </c>
      <c r="G29" s="39">
        <v>330737.78197088896</v>
      </c>
      <c r="H29" s="39">
        <v>1646582.3935330838</v>
      </c>
      <c r="I29" s="39">
        <v>767165.32000000007</v>
      </c>
      <c r="J29" s="39">
        <v>49889.929162976427</v>
      </c>
      <c r="K29" s="39">
        <v>27000</v>
      </c>
      <c r="L29" s="39">
        <v>2750</v>
      </c>
      <c r="M29" s="39">
        <v>846805.24916297651</v>
      </c>
      <c r="N29" s="39">
        <v>143676.82925523049</v>
      </c>
      <c r="O29" s="39">
        <v>100782.78365171306</v>
      </c>
      <c r="P29" s="39">
        <v>244459.61290694354</v>
      </c>
      <c r="Q29" s="39">
        <v>28110.722823593831</v>
      </c>
      <c r="R29" s="39">
        <v>0</v>
      </c>
      <c r="S29" s="39">
        <v>28110.722823593831</v>
      </c>
      <c r="T29" s="39">
        <v>122677.03930095473</v>
      </c>
      <c r="U29" s="39">
        <v>36530.340086258031</v>
      </c>
      <c r="V29" s="39">
        <v>3255903.1397846993</v>
      </c>
      <c r="W29" s="39">
        <v>10012954.0301059</v>
      </c>
      <c r="X29" s="39">
        <v>1884225.1845021693</v>
      </c>
      <c r="Y29" s="39">
        <v>2130806.5979106817</v>
      </c>
      <c r="Z29" s="39">
        <v>0</v>
      </c>
      <c r="AA29" s="40">
        <v>190154.0824734435</v>
      </c>
      <c r="AB29" s="40">
        <v>4205185.8648862951</v>
      </c>
      <c r="AC29" s="116">
        <v>13945569.559261657</v>
      </c>
      <c r="AD29" s="116">
        <v>272570.33573053736</v>
      </c>
    </row>
    <row r="30" spans="1:32" ht="18" customHeight="1" outlineLevel="1" x14ac:dyDescent="0.3">
      <c r="A30" s="37" t="s">
        <v>40</v>
      </c>
      <c r="B30" s="38">
        <v>460381</v>
      </c>
      <c r="C30" s="39">
        <v>5145847.43894096</v>
      </c>
      <c r="D30" s="39">
        <v>206553.00752129901</v>
      </c>
      <c r="E30" s="39">
        <v>26754.124314833101</v>
      </c>
      <c r="F30" s="39">
        <v>5379154.5707770921</v>
      </c>
      <c r="G30" s="39">
        <v>2656030.0161907715</v>
      </c>
      <c r="H30" s="39">
        <v>666790.39791409404</v>
      </c>
      <c r="I30" s="39">
        <v>570150.62999999989</v>
      </c>
      <c r="J30" s="39">
        <v>30340.295062019606</v>
      </c>
      <c r="K30" s="39">
        <v>3600</v>
      </c>
      <c r="L30" s="39">
        <v>117810</v>
      </c>
      <c r="M30" s="39">
        <v>721900.92506201949</v>
      </c>
      <c r="N30" s="39">
        <v>198083.54216886999</v>
      </c>
      <c r="O30" s="39">
        <v>61566.106636689503</v>
      </c>
      <c r="P30" s="39">
        <v>259649.6488055595</v>
      </c>
      <c r="Q30" s="39">
        <v>254606.59866635501</v>
      </c>
      <c r="R30" s="39">
        <v>0</v>
      </c>
      <c r="S30" s="39">
        <v>254606.59866635501</v>
      </c>
      <c r="T30" s="39">
        <v>93612.153448019788</v>
      </c>
      <c r="U30" s="39">
        <v>27875.4999399185</v>
      </c>
      <c r="V30" s="39">
        <v>4680465.2400267376</v>
      </c>
      <c r="W30" s="39">
        <v>10059619.810803831</v>
      </c>
      <c r="X30" s="39">
        <v>209001.79688693766</v>
      </c>
      <c r="Y30" s="39">
        <v>2926700.5424478701</v>
      </c>
      <c r="Z30" s="39">
        <v>0</v>
      </c>
      <c r="AA30" s="40">
        <v>145102.40260691475</v>
      </c>
      <c r="AB30" s="40">
        <v>3280804.7419417226</v>
      </c>
      <c r="AC30" s="116">
        <v>12826168.305273639</v>
      </c>
      <c r="AD30" s="116">
        <v>514256.24747191451</v>
      </c>
    </row>
    <row r="31" spans="1:32" ht="18" customHeight="1" outlineLevel="1" x14ac:dyDescent="0.3">
      <c r="A31" s="37" t="s">
        <v>41</v>
      </c>
      <c r="B31" s="38">
        <v>862</v>
      </c>
      <c r="C31" s="39">
        <v>7296.9524125154949</v>
      </c>
      <c r="D31" s="39">
        <v>386.83379740553869</v>
      </c>
      <c r="E31" s="39">
        <v>50.104646280768023</v>
      </c>
      <c r="F31" s="39">
        <v>7733.8908562018014</v>
      </c>
      <c r="G31" s="39">
        <v>0</v>
      </c>
      <c r="H31" s="39">
        <v>1175.3055002728911</v>
      </c>
      <c r="I31" s="39">
        <v>0</v>
      </c>
      <c r="J31" s="39">
        <v>0</v>
      </c>
      <c r="K31" s="39">
        <v>0</v>
      </c>
      <c r="L31" s="39">
        <v>0</v>
      </c>
      <c r="M31" s="39">
        <v>0</v>
      </c>
      <c r="N31" s="39">
        <v>0</v>
      </c>
      <c r="O31" s="39">
        <v>0</v>
      </c>
      <c r="P31" s="39">
        <v>0</v>
      </c>
      <c r="Q31" s="39">
        <v>55.125116461125408</v>
      </c>
      <c r="R31" s="39">
        <v>0</v>
      </c>
      <c r="S31" s="39">
        <v>55.125116461125408</v>
      </c>
      <c r="T31" s="39">
        <v>175.27586123709091</v>
      </c>
      <c r="U31" s="39">
        <v>52.193033483592359</v>
      </c>
      <c r="V31" s="39">
        <v>1457.8995114546997</v>
      </c>
      <c r="W31" s="39">
        <v>9191.7903676565002</v>
      </c>
      <c r="X31" s="39">
        <v>6403.1685000192019</v>
      </c>
      <c r="Y31" s="39">
        <v>0</v>
      </c>
      <c r="Z31" s="39">
        <v>0</v>
      </c>
      <c r="AA31" s="40">
        <v>271.68425944415719</v>
      </c>
      <c r="AB31" s="40">
        <v>6674.8527594633588</v>
      </c>
      <c r="AC31" s="116">
        <v>15811.518010658734</v>
      </c>
      <c r="AD31" s="116">
        <v>55.125116461125408</v>
      </c>
    </row>
    <row r="32" spans="1:32" s="47" customFormat="1" ht="18" customHeight="1" outlineLevel="1" x14ac:dyDescent="0.3">
      <c r="A32" s="42" t="s">
        <v>42</v>
      </c>
      <c r="B32" s="43">
        <v>3017689.1266666665</v>
      </c>
      <c r="C32" s="44">
        <v>29230460.607010599</v>
      </c>
      <c r="D32" s="44">
        <v>1180914.9519558081</v>
      </c>
      <c r="E32" s="44">
        <v>152002.66737049434</v>
      </c>
      <c r="F32" s="44">
        <v>30563378.226336904</v>
      </c>
      <c r="G32" s="44">
        <v>5942679.3578194231</v>
      </c>
      <c r="H32" s="44">
        <v>5771685.7538360721</v>
      </c>
      <c r="I32" s="45">
        <v>10268642.359404128</v>
      </c>
      <c r="J32" s="45">
        <v>513811.82218311209</v>
      </c>
      <c r="K32" s="45">
        <v>50400</v>
      </c>
      <c r="L32" s="45">
        <v>121377.68</v>
      </c>
      <c r="M32" s="44">
        <v>10954231.861587238</v>
      </c>
      <c r="N32" s="45">
        <v>2398890.6457685097</v>
      </c>
      <c r="O32" s="45">
        <v>346175.94115538429</v>
      </c>
      <c r="P32" s="45">
        <v>2745066.586923894</v>
      </c>
      <c r="Q32" s="44">
        <v>5164271.2423919188</v>
      </c>
      <c r="R32" s="44">
        <v>0</v>
      </c>
      <c r="S32" s="44">
        <v>5164271.2423919188</v>
      </c>
      <c r="T32" s="44">
        <v>556671.00045337679</v>
      </c>
      <c r="U32" s="44">
        <v>158620.6910224997</v>
      </c>
      <c r="V32" s="44">
        <v>31293226.789402973</v>
      </c>
      <c r="W32" s="44">
        <v>61856604.853078075</v>
      </c>
      <c r="X32" s="44">
        <v>4905666.4654932488</v>
      </c>
      <c r="Y32" s="44">
        <v>10473460.889393069</v>
      </c>
      <c r="Z32" s="44">
        <v>3214918.4924732549</v>
      </c>
      <c r="AA32" s="46">
        <v>829481.33026484796</v>
      </c>
      <c r="AB32" s="46">
        <v>19423527.177624419</v>
      </c>
      <c r="AC32" s="44">
        <v>73370794.068679944</v>
      </c>
      <c r="AD32" s="44">
        <v>7909337.8293158133</v>
      </c>
      <c r="AF32" s="8"/>
    </row>
    <row r="33" spans="1:31" x14ac:dyDescent="0.3">
      <c r="A33" s="33" t="s">
        <v>503</v>
      </c>
      <c r="AB33" s="11"/>
      <c r="AC33" s="11"/>
      <c r="AD33" s="11"/>
      <c r="AE33" s="11"/>
    </row>
    <row r="34" spans="1:31" x14ac:dyDescent="0.3">
      <c r="AB34" s="11"/>
    </row>
    <row r="35" spans="1:31" x14ac:dyDescent="0.3">
      <c r="AB35" s="11"/>
    </row>
    <row r="36" spans="1:31" x14ac:dyDescent="0.3">
      <c r="AB36" s="11"/>
    </row>
    <row r="39" spans="1:31" s="9" customFormat="1" x14ac:dyDescent="0.3">
      <c r="A39" s="12"/>
      <c r="B39" s="13"/>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5"/>
    </row>
  </sheetData>
  <pageMargins left="0.7" right="0.7" top="0.75" bottom="0.75" header="0.3" footer="0.3"/>
  <pageSetup paperSize="17" scale="70" fitToHeight="0" orientation="landscape" cellComments="asDisplayed" r:id="rId1"/>
  <rowBreaks count="1" manualBreakCount="1">
    <brk id="38" max="25" man="1"/>
  </rowBreaks>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499984740745262"/>
  </sheetPr>
  <dimension ref="A1:AM655"/>
  <sheetViews>
    <sheetView showZeros="0" workbookViewId="0">
      <pane xSplit="5" ySplit="2" topLeftCell="F3" activePane="bottomRight" state="frozen"/>
      <selection activeCell="AM1" sqref="AM1:AM1048576"/>
      <selection pane="topRight" activeCell="AM1" sqref="AM1:AM1048576"/>
      <selection pane="bottomLeft" activeCell="AM1" sqref="AM1:AM1048576"/>
      <selection pane="bottomRight"/>
    </sheetView>
  </sheetViews>
  <sheetFormatPr defaultColWidth="9.140625" defaultRowHeight="18.75" outlineLevelCol="2" x14ac:dyDescent="0.3"/>
  <cols>
    <col min="1" max="1" width="13.85546875" style="8" customWidth="1"/>
    <col min="2" max="2" width="10.7109375" style="8" customWidth="1"/>
    <col min="3" max="3" width="17.42578125" style="8" customWidth="1"/>
    <col min="4" max="4" width="15" style="30" customWidth="1"/>
    <col min="5" max="5" width="43.85546875" style="31" customWidth="1"/>
    <col min="6" max="7" width="13.85546875" style="8" customWidth="1"/>
    <col min="8" max="8" width="34" style="8" customWidth="1"/>
    <col min="9" max="9" width="13.85546875" style="8" customWidth="1"/>
    <col min="10" max="10" width="27.5703125" style="31" customWidth="1"/>
    <col min="11" max="11" width="12.85546875" style="32" customWidth="1"/>
    <col min="12" max="12" width="12.85546875" style="57" customWidth="1"/>
    <col min="13" max="16" width="12.85546875" style="8" customWidth="1"/>
    <col min="17" max="17" width="14.42578125" style="32" customWidth="1" outlineLevel="1"/>
    <col min="18" max="21" width="12.85546875" style="32" customWidth="1" outlineLevel="1"/>
    <col min="22" max="24" width="12.85546875" style="32" customWidth="1" outlineLevel="2"/>
    <col min="25" max="25" width="12.85546875" style="32" customWidth="1" outlineLevel="1"/>
    <col min="26" max="26" width="12.85546875" style="32" customWidth="1"/>
    <col min="27" max="29" width="12.85546875" style="32" customWidth="1" outlineLevel="1"/>
    <col min="30" max="30" width="12.85546875" style="32" customWidth="1"/>
    <col min="31" max="31" width="14.28515625" style="8" customWidth="1"/>
    <col min="32" max="32" width="14.85546875" style="8" customWidth="1"/>
    <col min="33" max="35" width="12.85546875" style="8" customWidth="1"/>
    <col min="36" max="36" width="18.85546875" style="8" customWidth="1"/>
    <col min="37" max="37" width="12.85546875" style="8" customWidth="1"/>
    <col min="38" max="38" width="15.85546875" style="29" customWidth="1"/>
    <col min="39" max="39" width="14.28515625" style="29" customWidth="1"/>
    <col min="40" max="16384" width="9.140625" style="29"/>
  </cols>
  <sheetData>
    <row r="1" spans="1:39" x14ac:dyDescent="0.3">
      <c r="A1" s="8" t="s">
        <v>508</v>
      </c>
      <c r="L1" s="57">
        <v>0</v>
      </c>
    </row>
    <row r="2" spans="1:39" s="77" customFormat="1" ht="131.25" x14ac:dyDescent="0.25">
      <c r="A2" s="36" t="s">
        <v>408</v>
      </c>
      <c r="B2" s="36" t="s">
        <v>43</v>
      </c>
      <c r="C2" s="36" t="s">
        <v>44</v>
      </c>
      <c r="D2" s="36" t="s">
        <v>45</v>
      </c>
      <c r="E2" s="36" t="s">
        <v>60</v>
      </c>
      <c r="F2" s="36" t="s">
        <v>0</v>
      </c>
      <c r="G2" s="36" t="s">
        <v>46</v>
      </c>
      <c r="H2" s="36" t="s">
        <v>97</v>
      </c>
      <c r="I2" s="36" t="s">
        <v>47</v>
      </c>
      <c r="J2" s="36" t="s">
        <v>48</v>
      </c>
      <c r="K2" s="41" t="s">
        <v>49</v>
      </c>
      <c r="L2" s="36" t="s">
        <v>50</v>
      </c>
      <c r="M2" s="36" t="s">
        <v>98</v>
      </c>
      <c r="N2" s="36" t="s">
        <v>51</v>
      </c>
      <c r="O2" s="36" t="s">
        <v>99</v>
      </c>
      <c r="P2" s="36" t="s">
        <v>52</v>
      </c>
      <c r="Q2" s="41" t="s">
        <v>53</v>
      </c>
      <c r="R2" s="41" t="s">
        <v>100</v>
      </c>
      <c r="S2" s="41" t="s">
        <v>101</v>
      </c>
      <c r="T2" s="41" t="s">
        <v>102</v>
      </c>
      <c r="U2" s="41" t="s">
        <v>54</v>
      </c>
      <c r="V2" s="41" t="s">
        <v>618</v>
      </c>
      <c r="W2" s="41" t="s">
        <v>619</v>
      </c>
      <c r="X2" s="41" t="s">
        <v>620</v>
      </c>
      <c r="Y2" s="41" t="s">
        <v>621</v>
      </c>
      <c r="Z2" s="41" t="s">
        <v>622</v>
      </c>
      <c r="AA2" s="41" t="s">
        <v>623</v>
      </c>
      <c r="AB2" s="41" t="s">
        <v>103</v>
      </c>
      <c r="AC2" s="41" t="s">
        <v>104</v>
      </c>
      <c r="AD2" s="41" t="s">
        <v>105</v>
      </c>
      <c r="AE2" s="41" t="s">
        <v>106</v>
      </c>
      <c r="AF2" s="41" t="s">
        <v>107</v>
      </c>
      <c r="AG2" s="41" t="s">
        <v>624</v>
      </c>
      <c r="AH2" s="41" t="s">
        <v>625</v>
      </c>
      <c r="AI2" s="41" t="s">
        <v>626</v>
      </c>
      <c r="AJ2" s="41" t="s">
        <v>627</v>
      </c>
      <c r="AK2" s="41" t="s">
        <v>628</v>
      </c>
      <c r="AL2" s="135" t="s">
        <v>629</v>
      </c>
      <c r="AM2" s="135" t="s">
        <v>630</v>
      </c>
    </row>
    <row r="3" spans="1:39" s="2" customFormat="1" ht="15.75" customHeight="1" x14ac:dyDescent="0.3">
      <c r="A3" s="52" t="s">
        <v>409</v>
      </c>
      <c r="B3" s="52">
        <v>1</v>
      </c>
      <c r="C3" s="52" t="s">
        <v>141</v>
      </c>
      <c r="D3" s="52">
        <v>14</v>
      </c>
      <c r="E3" s="53" t="s">
        <v>142</v>
      </c>
      <c r="F3" s="52" t="s">
        <v>143</v>
      </c>
      <c r="G3" s="52" t="s">
        <v>261</v>
      </c>
      <c r="H3" s="52">
        <v>902211</v>
      </c>
      <c r="I3" s="52">
        <v>78</v>
      </c>
      <c r="J3" s="53" t="s">
        <v>262</v>
      </c>
      <c r="K3" s="54">
        <v>570.03</v>
      </c>
      <c r="L3" s="58">
        <v>12</v>
      </c>
      <c r="M3" s="55">
        <v>570.03</v>
      </c>
      <c r="N3" s="56" t="s">
        <v>528</v>
      </c>
      <c r="O3" s="52" t="s">
        <v>108</v>
      </c>
      <c r="P3" s="52" t="s">
        <v>121</v>
      </c>
      <c r="Q3" s="55">
        <v>0</v>
      </c>
      <c r="R3" s="55">
        <v>0</v>
      </c>
      <c r="S3" s="55">
        <v>1320</v>
      </c>
      <c r="T3" s="55">
        <v>0</v>
      </c>
      <c r="U3" s="55">
        <v>0</v>
      </c>
      <c r="V3" s="55">
        <v>0</v>
      </c>
      <c r="W3" s="55">
        <v>0</v>
      </c>
      <c r="X3" s="55">
        <v>0</v>
      </c>
      <c r="Y3" s="55">
        <v>0</v>
      </c>
      <c r="Z3" s="55">
        <v>74.508715839482562</v>
      </c>
      <c r="AA3" s="55">
        <v>74.508715839482562</v>
      </c>
      <c r="AB3" s="55">
        <v>1394.5087158394826</v>
      </c>
      <c r="AC3" s="55">
        <v>0</v>
      </c>
      <c r="AD3" s="55">
        <v>0</v>
      </c>
      <c r="AE3" s="40">
        <v>0</v>
      </c>
      <c r="AF3" s="40">
        <v>0</v>
      </c>
      <c r="AG3" s="40">
        <v>-1394.5087158394826</v>
      </c>
      <c r="AH3" s="40">
        <v>0</v>
      </c>
      <c r="AI3" s="40">
        <v>-1394.5087158394826</v>
      </c>
      <c r="AJ3" s="40">
        <v>0</v>
      </c>
      <c r="AK3" s="40">
        <v>0</v>
      </c>
      <c r="AL3" s="124">
        <v>0</v>
      </c>
      <c r="AM3" s="124">
        <v>0</v>
      </c>
    </row>
    <row r="4" spans="1:39" s="2" customFormat="1" ht="15.75" customHeight="1" x14ac:dyDescent="0.3">
      <c r="A4" s="52" t="s">
        <v>409</v>
      </c>
      <c r="B4" s="52">
        <v>2</v>
      </c>
      <c r="C4" s="52" t="s">
        <v>39</v>
      </c>
      <c r="D4" s="52">
        <v>15</v>
      </c>
      <c r="E4" s="53" t="s">
        <v>144</v>
      </c>
      <c r="F4" s="52" t="s">
        <v>143</v>
      </c>
      <c r="G4" s="52" t="s">
        <v>261</v>
      </c>
      <c r="H4" s="52">
        <v>601600</v>
      </c>
      <c r="I4" s="52">
        <v>60</v>
      </c>
      <c r="J4" s="53" t="s">
        <v>263</v>
      </c>
      <c r="K4" s="54">
        <v>188.41</v>
      </c>
      <c r="L4" s="58">
        <v>12</v>
      </c>
      <c r="M4" s="55">
        <v>188.41</v>
      </c>
      <c r="N4" s="56" t="s">
        <v>109</v>
      </c>
      <c r="O4" s="52" t="s">
        <v>108</v>
      </c>
      <c r="P4" s="52" t="s">
        <v>121</v>
      </c>
      <c r="Q4" s="55">
        <v>0</v>
      </c>
      <c r="R4" s="55">
        <v>0</v>
      </c>
      <c r="S4" s="55">
        <v>0</v>
      </c>
      <c r="T4" s="55">
        <v>0</v>
      </c>
      <c r="U4" s="55">
        <v>186.92078266405318</v>
      </c>
      <c r="V4" s="55">
        <v>0</v>
      </c>
      <c r="W4" s="55">
        <v>0</v>
      </c>
      <c r="X4" s="55">
        <v>0</v>
      </c>
      <c r="Y4" s="55">
        <v>0</v>
      </c>
      <c r="Z4" s="55">
        <v>0</v>
      </c>
      <c r="AA4" s="55">
        <v>0</v>
      </c>
      <c r="AB4" s="55">
        <v>186.92078266405318</v>
      </c>
      <c r="AC4" s="55">
        <v>0</v>
      </c>
      <c r="AD4" s="55">
        <v>0</v>
      </c>
      <c r="AE4" s="40">
        <v>0</v>
      </c>
      <c r="AF4" s="40">
        <v>0</v>
      </c>
      <c r="AG4" s="40">
        <v>31.6164020606804</v>
      </c>
      <c r="AH4" s="40">
        <v>180.98340499268946</v>
      </c>
      <c r="AI4" s="40">
        <v>212.59980705336986</v>
      </c>
      <c r="AJ4" s="40">
        <v>399.52058971742304</v>
      </c>
      <c r="AK4" s="40">
        <v>0</v>
      </c>
      <c r="AL4" s="124">
        <v>18.279255076993849</v>
      </c>
      <c r="AM4" s="124">
        <v>417.79984479441691</v>
      </c>
    </row>
    <row r="5" spans="1:39" s="2" customFormat="1" ht="15.75" customHeight="1" x14ac:dyDescent="0.3">
      <c r="A5" s="52" t="s">
        <v>409</v>
      </c>
      <c r="B5" s="52">
        <v>3</v>
      </c>
      <c r="C5" s="52" t="s">
        <v>40</v>
      </c>
      <c r="D5" s="52">
        <v>108</v>
      </c>
      <c r="E5" s="53" t="s">
        <v>529</v>
      </c>
      <c r="F5" s="52" t="s">
        <v>145</v>
      </c>
      <c r="G5" s="52" t="s">
        <v>261</v>
      </c>
      <c r="H5" s="52">
        <v>108701</v>
      </c>
      <c r="I5" s="52">
        <v>10</v>
      </c>
      <c r="J5" s="53" t="s">
        <v>265</v>
      </c>
      <c r="K5" s="54">
        <v>5518</v>
      </c>
      <c r="L5" s="58">
        <v>12</v>
      </c>
      <c r="M5" s="55">
        <v>5518</v>
      </c>
      <c r="N5" s="56" t="s">
        <v>417</v>
      </c>
      <c r="O5" s="52" t="s">
        <v>108</v>
      </c>
      <c r="P5" s="52" t="s">
        <v>121</v>
      </c>
      <c r="Q5" s="55">
        <v>0</v>
      </c>
      <c r="R5" s="55">
        <v>0</v>
      </c>
      <c r="S5" s="55">
        <v>0</v>
      </c>
      <c r="T5" s="55">
        <v>184501.59000000003</v>
      </c>
      <c r="U5" s="55">
        <v>5474.3850047250444</v>
      </c>
      <c r="V5" s="55">
        <v>0</v>
      </c>
      <c r="W5" s="55">
        <v>0</v>
      </c>
      <c r="X5" s="55">
        <v>0</v>
      </c>
      <c r="Y5" s="55">
        <v>0</v>
      </c>
      <c r="Z5" s="55">
        <v>721.25869516036846</v>
      </c>
      <c r="AA5" s="55">
        <v>721.25869516036846</v>
      </c>
      <c r="AB5" s="55">
        <v>190697.23369988543</v>
      </c>
      <c r="AC5" s="55">
        <v>0</v>
      </c>
      <c r="AD5" s="55">
        <v>0</v>
      </c>
      <c r="AE5" s="40">
        <v>0</v>
      </c>
      <c r="AF5" s="40">
        <v>0</v>
      </c>
      <c r="AG5" s="40">
        <v>925.95566355731887</v>
      </c>
      <c r="AH5" s="40">
        <v>5300.4958799939504</v>
      </c>
      <c r="AI5" s="40">
        <v>6226.4515435512694</v>
      </c>
      <c r="AJ5" s="40">
        <v>196923.68524343669</v>
      </c>
      <c r="AK5" s="40">
        <v>0</v>
      </c>
      <c r="AL5" s="124">
        <v>535.34806812192596</v>
      </c>
      <c r="AM5" s="124">
        <v>197459.03331155863</v>
      </c>
    </row>
    <row r="6" spans="1:39" s="2" customFormat="1" ht="15.75" customHeight="1" x14ac:dyDescent="0.3">
      <c r="A6" s="52" t="s">
        <v>409</v>
      </c>
      <c r="B6" s="52">
        <v>4</v>
      </c>
      <c r="C6" s="52" t="s">
        <v>147</v>
      </c>
      <c r="D6" s="52">
        <v>119</v>
      </c>
      <c r="E6" s="53" t="s">
        <v>148</v>
      </c>
      <c r="F6" s="52" t="s">
        <v>145</v>
      </c>
      <c r="G6" s="52" t="s">
        <v>261</v>
      </c>
      <c r="H6" s="52">
        <v>200159</v>
      </c>
      <c r="I6" s="52">
        <v>0</v>
      </c>
      <c r="J6" s="53" t="s">
        <v>268</v>
      </c>
      <c r="K6" s="54">
        <v>17061.53</v>
      </c>
      <c r="L6" s="58">
        <v>12</v>
      </c>
      <c r="M6" s="55">
        <v>17061.53</v>
      </c>
      <c r="N6" s="56" t="s">
        <v>528</v>
      </c>
      <c r="O6" s="52" t="s">
        <v>108</v>
      </c>
      <c r="P6" s="52" t="s">
        <v>121</v>
      </c>
      <c r="Q6" s="55">
        <v>0</v>
      </c>
      <c r="R6" s="55">
        <v>0</v>
      </c>
      <c r="S6" s="55">
        <v>0</v>
      </c>
      <c r="T6" s="55">
        <v>0</v>
      </c>
      <c r="U6" s="55">
        <v>0</v>
      </c>
      <c r="V6" s="55">
        <v>0</v>
      </c>
      <c r="W6" s="55">
        <v>0</v>
      </c>
      <c r="X6" s="55">
        <v>0</v>
      </c>
      <c r="Y6" s="55">
        <v>0</v>
      </c>
      <c r="Z6" s="55">
        <v>0</v>
      </c>
      <c r="AA6" s="55">
        <v>0</v>
      </c>
      <c r="AB6" s="55">
        <v>0</v>
      </c>
      <c r="AC6" s="55">
        <v>0</v>
      </c>
      <c r="AD6" s="55">
        <v>0</v>
      </c>
      <c r="AE6" s="40">
        <v>0</v>
      </c>
      <c r="AF6" s="40">
        <v>0</v>
      </c>
      <c r="AG6" s="40">
        <v>0</v>
      </c>
      <c r="AH6" s="40">
        <v>0</v>
      </c>
      <c r="AI6" s="40">
        <v>0</v>
      </c>
      <c r="AJ6" s="40">
        <v>0</v>
      </c>
      <c r="AK6" s="40">
        <v>0</v>
      </c>
      <c r="AL6" s="124">
        <v>0</v>
      </c>
      <c r="AM6" s="124">
        <v>0</v>
      </c>
    </row>
    <row r="7" spans="1:39" s="2" customFormat="1" ht="15.75" customHeight="1" x14ac:dyDescent="0.3">
      <c r="A7" s="52" t="s">
        <v>409</v>
      </c>
      <c r="B7" s="52">
        <v>5</v>
      </c>
      <c r="C7" s="52" t="s">
        <v>147</v>
      </c>
      <c r="D7" s="52">
        <v>119</v>
      </c>
      <c r="E7" s="53" t="s">
        <v>148</v>
      </c>
      <c r="F7" s="52" t="s">
        <v>145</v>
      </c>
      <c r="G7" s="52" t="s">
        <v>261</v>
      </c>
      <c r="H7" s="52">
        <v>200159</v>
      </c>
      <c r="I7" s="52">
        <v>0</v>
      </c>
      <c r="J7" s="53" t="s">
        <v>268</v>
      </c>
      <c r="K7" s="54">
        <v>1738.25</v>
      </c>
      <c r="L7" s="58">
        <v>12</v>
      </c>
      <c r="M7" s="55">
        <v>1738.25</v>
      </c>
      <c r="N7" s="56" t="s">
        <v>528</v>
      </c>
      <c r="O7" s="52" t="s">
        <v>108</v>
      </c>
      <c r="P7" s="52" t="s">
        <v>121</v>
      </c>
      <c r="Q7" s="55">
        <v>0</v>
      </c>
      <c r="R7" s="55">
        <v>0</v>
      </c>
      <c r="S7" s="55">
        <v>0</v>
      </c>
      <c r="T7" s="55">
        <v>0</v>
      </c>
      <c r="U7" s="55">
        <v>0</v>
      </c>
      <c r="V7" s="55">
        <v>0</v>
      </c>
      <c r="W7" s="55">
        <v>0</v>
      </c>
      <c r="X7" s="55">
        <v>0</v>
      </c>
      <c r="Y7" s="55">
        <v>0</v>
      </c>
      <c r="Z7" s="55">
        <v>0</v>
      </c>
      <c r="AA7" s="55">
        <v>0</v>
      </c>
      <c r="AB7" s="55">
        <v>0</v>
      </c>
      <c r="AC7" s="55">
        <v>0</v>
      </c>
      <c r="AD7" s="55">
        <v>0</v>
      </c>
      <c r="AE7" s="40">
        <v>0</v>
      </c>
      <c r="AF7" s="40">
        <v>0</v>
      </c>
      <c r="AG7" s="40">
        <v>0</v>
      </c>
      <c r="AH7" s="40">
        <v>0</v>
      </c>
      <c r="AI7" s="40">
        <v>0</v>
      </c>
      <c r="AJ7" s="40">
        <v>0</v>
      </c>
      <c r="AK7" s="40">
        <v>0</v>
      </c>
      <c r="AL7" s="124">
        <v>0</v>
      </c>
      <c r="AM7" s="124">
        <v>0</v>
      </c>
    </row>
    <row r="8" spans="1:39" s="2" customFormat="1" ht="15.75" customHeight="1" x14ac:dyDescent="0.3">
      <c r="A8" s="52" t="s">
        <v>409</v>
      </c>
      <c r="B8" s="52">
        <v>6</v>
      </c>
      <c r="C8" s="52" t="s">
        <v>147</v>
      </c>
      <c r="D8" s="52">
        <v>119</v>
      </c>
      <c r="E8" s="53" t="s">
        <v>148</v>
      </c>
      <c r="F8" s="52" t="s">
        <v>145</v>
      </c>
      <c r="G8" s="52" t="s">
        <v>261</v>
      </c>
      <c r="H8" s="52">
        <v>202186</v>
      </c>
      <c r="I8" s="52">
        <v>0</v>
      </c>
      <c r="J8" s="53" t="s">
        <v>269</v>
      </c>
      <c r="K8" s="54">
        <v>2754.38</v>
      </c>
      <c r="L8" s="58">
        <v>12</v>
      </c>
      <c r="M8" s="55">
        <v>2754.38</v>
      </c>
      <c r="N8" s="56" t="s">
        <v>528</v>
      </c>
      <c r="O8" s="52" t="s">
        <v>108</v>
      </c>
      <c r="P8" s="52" t="s">
        <v>121</v>
      </c>
      <c r="Q8" s="55">
        <v>0</v>
      </c>
      <c r="R8" s="55">
        <v>0</v>
      </c>
      <c r="S8" s="55">
        <v>0</v>
      </c>
      <c r="T8" s="55">
        <v>0</v>
      </c>
      <c r="U8" s="55">
        <v>0</v>
      </c>
      <c r="V8" s="55">
        <v>0</v>
      </c>
      <c r="W8" s="55">
        <v>0</v>
      </c>
      <c r="X8" s="55">
        <v>0</v>
      </c>
      <c r="Y8" s="55">
        <v>0</v>
      </c>
      <c r="Z8" s="55">
        <v>0</v>
      </c>
      <c r="AA8" s="55">
        <v>0</v>
      </c>
      <c r="AB8" s="55">
        <v>0</v>
      </c>
      <c r="AC8" s="55">
        <v>0</v>
      </c>
      <c r="AD8" s="55">
        <v>0</v>
      </c>
      <c r="AE8" s="40">
        <v>0</v>
      </c>
      <c r="AF8" s="40">
        <v>0</v>
      </c>
      <c r="AG8" s="40">
        <v>0</v>
      </c>
      <c r="AH8" s="40">
        <v>0</v>
      </c>
      <c r="AI8" s="40">
        <v>0</v>
      </c>
      <c r="AJ8" s="40">
        <v>0</v>
      </c>
      <c r="AK8" s="40">
        <v>0</v>
      </c>
      <c r="AL8" s="124">
        <v>0</v>
      </c>
      <c r="AM8" s="124">
        <v>0</v>
      </c>
    </row>
    <row r="9" spans="1:39" s="2" customFormat="1" ht="15.75" customHeight="1" x14ac:dyDescent="0.3">
      <c r="A9" s="52" t="s">
        <v>409</v>
      </c>
      <c r="B9" s="52">
        <v>7</v>
      </c>
      <c r="C9" s="52" t="s">
        <v>39</v>
      </c>
      <c r="D9" s="52">
        <v>119</v>
      </c>
      <c r="E9" s="53" t="s">
        <v>148</v>
      </c>
      <c r="F9" s="52" t="s">
        <v>145</v>
      </c>
      <c r="G9" s="52" t="s">
        <v>261</v>
      </c>
      <c r="H9" s="52">
        <v>601410</v>
      </c>
      <c r="I9" s="52">
        <v>60</v>
      </c>
      <c r="J9" s="53" t="s">
        <v>267</v>
      </c>
      <c r="K9" s="54">
        <v>1738.25</v>
      </c>
      <c r="L9" s="58">
        <v>12</v>
      </c>
      <c r="M9" s="55">
        <v>1738.25</v>
      </c>
      <c r="N9" s="56" t="s">
        <v>528</v>
      </c>
      <c r="O9" s="52" t="s">
        <v>110</v>
      </c>
      <c r="P9" s="52" t="s">
        <v>111</v>
      </c>
      <c r="Q9" s="55">
        <v>22828.740858677065</v>
      </c>
      <c r="R9" s="55">
        <v>0</v>
      </c>
      <c r="S9" s="55">
        <v>4682.08047356102</v>
      </c>
      <c r="T9" s="55">
        <v>0</v>
      </c>
      <c r="U9" s="55">
        <v>0</v>
      </c>
      <c r="V9" s="55">
        <v>827.00570311205729</v>
      </c>
      <c r="W9" s="55">
        <v>616.9883991685947</v>
      </c>
      <c r="X9" s="55">
        <v>1443.994102280652</v>
      </c>
      <c r="Y9" s="55">
        <v>0</v>
      </c>
      <c r="Z9" s="55">
        <v>0</v>
      </c>
      <c r="AA9" s="55">
        <v>0</v>
      </c>
      <c r="AB9" s="55">
        <v>28954.815434518736</v>
      </c>
      <c r="AC9" s="55">
        <v>13945.165031056902</v>
      </c>
      <c r="AD9" s="55">
        <v>0</v>
      </c>
      <c r="AE9" s="40">
        <v>0</v>
      </c>
      <c r="AF9" s="40">
        <v>13945.165031056902</v>
      </c>
      <c r="AG9" s="40">
        <v>291.68945853180674</v>
      </c>
      <c r="AH9" s="40">
        <v>1669.7330488219436</v>
      </c>
      <c r="AI9" s="40">
        <v>1961.4225073537505</v>
      </c>
      <c r="AJ9" s="40">
        <v>44861.402972929391</v>
      </c>
      <c r="AK9" s="40">
        <v>0</v>
      </c>
      <c r="AL9" s="124">
        <v>168.64240293819094</v>
      </c>
      <c r="AM9" s="124">
        <v>45030.045375867579</v>
      </c>
    </row>
    <row r="10" spans="1:39" s="2" customFormat="1" ht="15.75" customHeight="1" x14ac:dyDescent="0.3">
      <c r="A10" s="52" t="s">
        <v>409</v>
      </c>
      <c r="B10" s="52">
        <v>8</v>
      </c>
      <c r="C10" s="52" t="s">
        <v>147</v>
      </c>
      <c r="D10" s="52">
        <v>119</v>
      </c>
      <c r="E10" s="53" t="s">
        <v>148</v>
      </c>
      <c r="F10" s="52" t="s">
        <v>145</v>
      </c>
      <c r="G10" s="52" t="s">
        <v>270</v>
      </c>
      <c r="H10" s="52">
        <v>202186</v>
      </c>
      <c r="I10" s="52">
        <v>0</v>
      </c>
      <c r="J10" s="53" t="s">
        <v>269</v>
      </c>
      <c r="K10" s="54">
        <v>2019.38</v>
      </c>
      <c r="L10" s="58">
        <v>12</v>
      </c>
      <c r="M10" s="55">
        <v>2019.38</v>
      </c>
      <c r="N10" s="56" t="s">
        <v>528</v>
      </c>
      <c r="O10" s="52" t="s">
        <v>108</v>
      </c>
      <c r="P10" s="52" t="s">
        <v>121</v>
      </c>
      <c r="Q10" s="55">
        <v>0</v>
      </c>
      <c r="R10" s="55">
        <v>0</v>
      </c>
      <c r="S10" s="55">
        <v>0</v>
      </c>
      <c r="T10" s="55">
        <v>0</v>
      </c>
      <c r="U10" s="55">
        <v>0</v>
      </c>
      <c r="V10" s="55">
        <v>0</v>
      </c>
      <c r="W10" s="55">
        <v>0</v>
      </c>
      <c r="X10" s="55">
        <v>0</v>
      </c>
      <c r="Y10" s="55">
        <v>0</v>
      </c>
      <c r="Z10" s="55">
        <v>0</v>
      </c>
      <c r="AA10" s="55">
        <v>0</v>
      </c>
      <c r="AB10" s="55">
        <v>0</v>
      </c>
      <c r="AC10" s="55">
        <v>0</v>
      </c>
      <c r="AD10" s="55">
        <v>0</v>
      </c>
      <c r="AE10" s="40">
        <v>0</v>
      </c>
      <c r="AF10" s="40">
        <v>0</v>
      </c>
      <c r="AG10" s="40">
        <v>0</v>
      </c>
      <c r="AH10" s="40">
        <v>0</v>
      </c>
      <c r="AI10" s="40">
        <v>0</v>
      </c>
      <c r="AJ10" s="40">
        <v>0</v>
      </c>
      <c r="AK10" s="40">
        <v>0</v>
      </c>
      <c r="AL10" s="124">
        <v>0</v>
      </c>
      <c r="AM10" s="124">
        <v>0</v>
      </c>
    </row>
    <row r="11" spans="1:39" s="2" customFormat="1" ht="15.75" customHeight="1" x14ac:dyDescent="0.3">
      <c r="A11" s="52" t="s">
        <v>409</v>
      </c>
      <c r="B11" s="52">
        <v>9</v>
      </c>
      <c r="C11" s="52" t="s">
        <v>37</v>
      </c>
      <c r="D11" s="52">
        <v>119</v>
      </c>
      <c r="E11" s="53" t="s">
        <v>148</v>
      </c>
      <c r="F11" s="52" t="s">
        <v>145</v>
      </c>
      <c r="G11" s="52" t="s">
        <v>270</v>
      </c>
      <c r="H11" s="52">
        <v>409050</v>
      </c>
      <c r="I11" s="52">
        <v>40</v>
      </c>
      <c r="J11" s="53" t="s">
        <v>271</v>
      </c>
      <c r="K11" s="54">
        <v>917.99</v>
      </c>
      <c r="L11" s="58">
        <v>12</v>
      </c>
      <c r="M11" s="55">
        <v>917.99</v>
      </c>
      <c r="N11" s="56" t="s">
        <v>528</v>
      </c>
      <c r="O11" s="52" t="s">
        <v>110</v>
      </c>
      <c r="P11" s="52" t="s">
        <v>111</v>
      </c>
      <c r="Q11" s="55">
        <v>12056.123009266194</v>
      </c>
      <c r="R11" s="55">
        <v>0</v>
      </c>
      <c r="S11" s="55">
        <v>2472.661040658295</v>
      </c>
      <c r="T11" s="55">
        <v>0</v>
      </c>
      <c r="U11" s="55">
        <v>0</v>
      </c>
      <c r="V11" s="55">
        <v>436.75131045582481</v>
      </c>
      <c r="W11" s="55">
        <v>325.8387346772779</v>
      </c>
      <c r="X11" s="55">
        <v>762.59004513310265</v>
      </c>
      <c r="Y11" s="55">
        <v>0</v>
      </c>
      <c r="Z11" s="55">
        <v>0</v>
      </c>
      <c r="AA11" s="55">
        <v>0</v>
      </c>
      <c r="AB11" s="55">
        <v>15291.374095057592</v>
      </c>
      <c r="AC11" s="55">
        <v>7364.603507470114</v>
      </c>
      <c r="AD11" s="55">
        <v>0</v>
      </c>
      <c r="AE11" s="40">
        <v>0</v>
      </c>
      <c r="AF11" s="40">
        <v>7364.603507470114</v>
      </c>
      <c r="AG11" s="40">
        <v>154.04458854457829</v>
      </c>
      <c r="AH11" s="40">
        <v>881.80540284082031</v>
      </c>
      <c r="AI11" s="40">
        <v>1035.8499913853987</v>
      </c>
      <c r="AJ11" s="40">
        <v>23691.827593913105</v>
      </c>
      <c r="AK11" s="40">
        <v>0</v>
      </c>
      <c r="AL11" s="124">
        <v>89.062010339841748</v>
      </c>
      <c r="AM11" s="124">
        <v>23780.889604252949</v>
      </c>
    </row>
    <row r="12" spans="1:39" s="2" customFormat="1" ht="15.75" customHeight="1" x14ac:dyDescent="0.3">
      <c r="A12" s="52" t="s">
        <v>409</v>
      </c>
      <c r="B12" s="52">
        <v>10</v>
      </c>
      <c r="C12" s="52" t="s">
        <v>39</v>
      </c>
      <c r="D12" s="52">
        <v>119</v>
      </c>
      <c r="E12" s="53" t="s">
        <v>148</v>
      </c>
      <c r="F12" s="52" t="s">
        <v>145</v>
      </c>
      <c r="G12" s="52" t="s">
        <v>270</v>
      </c>
      <c r="H12" s="52">
        <v>601410</v>
      </c>
      <c r="I12" s="52">
        <v>60</v>
      </c>
      <c r="J12" s="53" t="s">
        <v>267</v>
      </c>
      <c r="K12" s="54">
        <v>18727.29</v>
      </c>
      <c r="L12" s="58">
        <v>12</v>
      </c>
      <c r="M12" s="55">
        <v>18727.29</v>
      </c>
      <c r="N12" s="56" t="s">
        <v>528</v>
      </c>
      <c r="O12" s="52" t="s">
        <v>110</v>
      </c>
      <c r="P12" s="52" t="s">
        <v>111</v>
      </c>
      <c r="Q12" s="55">
        <v>245948.77054238139</v>
      </c>
      <c r="R12" s="55">
        <v>0</v>
      </c>
      <c r="S12" s="55">
        <v>50443.077136035987</v>
      </c>
      <c r="T12" s="55">
        <v>0</v>
      </c>
      <c r="U12" s="55">
        <v>0</v>
      </c>
      <c r="V12" s="55">
        <v>8909.8666094252258</v>
      </c>
      <c r="W12" s="55">
        <v>6647.2145421349242</v>
      </c>
      <c r="X12" s="55">
        <v>15557.081151560149</v>
      </c>
      <c r="Y12" s="55">
        <v>0</v>
      </c>
      <c r="Z12" s="55">
        <v>0</v>
      </c>
      <c r="AA12" s="55">
        <v>0</v>
      </c>
      <c r="AB12" s="55">
        <v>311948.92882997752</v>
      </c>
      <c r="AC12" s="55">
        <v>150240.27017659234</v>
      </c>
      <c r="AD12" s="55">
        <v>0</v>
      </c>
      <c r="AE12" s="40">
        <v>0</v>
      </c>
      <c r="AF12" s="40">
        <v>150240.27017659234</v>
      </c>
      <c r="AG12" s="40">
        <v>3142.5589413882462</v>
      </c>
      <c r="AH12" s="40">
        <v>17989.112629295385</v>
      </c>
      <c r="AI12" s="40">
        <v>21131.671570683633</v>
      </c>
      <c r="AJ12" s="40">
        <v>483320.87057725352</v>
      </c>
      <c r="AK12" s="40">
        <v>0</v>
      </c>
      <c r="AL12" s="124">
        <v>1816.8935343709791</v>
      </c>
      <c r="AM12" s="124">
        <v>485137.76411162451</v>
      </c>
    </row>
    <row r="13" spans="1:39" s="2" customFormat="1" ht="15.75" customHeight="1" x14ac:dyDescent="0.3">
      <c r="A13" s="52" t="s">
        <v>409</v>
      </c>
      <c r="B13" s="52">
        <v>11</v>
      </c>
      <c r="C13" s="52" t="s">
        <v>149</v>
      </c>
      <c r="D13" s="52">
        <v>119</v>
      </c>
      <c r="E13" s="53" t="s">
        <v>148</v>
      </c>
      <c r="F13" s="52" t="s">
        <v>145</v>
      </c>
      <c r="G13" s="52" t="s">
        <v>270</v>
      </c>
      <c r="H13" s="52">
        <v>902575</v>
      </c>
      <c r="I13" s="52">
        <v>78</v>
      </c>
      <c r="J13" s="53" t="s">
        <v>272</v>
      </c>
      <c r="K13" s="54">
        <v>1769.28</v>
      </c>
      <c r="L13" s="58">
        <v>12</v>
      </c>
      <c r="M13" s="55">
        <v>1769.28</v>
      </c>
      <c r="N13" s="56" t="s">
        <v>528</v>
      </c>
      <c r="O13" s="52" t="s">
        <v>110</v>
      </c>
      <c r="P13" s="52" t="s">
        <v>111</v>
      </c>
      <c r="Q13" s="55">
        <v>23236.263268482762</v>
      </c>
      <c r="R13" s="55">
        <v>0</v>
      </c>
      <c r="S13" s="55">
        <v>4765.6616368543318</v>
      </c>
      <c r="T13" s="55">
        <v>0</v>
      </c>
      <c r="U13" s="55">
        <v>0</v>
      </c>
      <c r="V13" s="55">
        <v>841.76881944605248</v>
      </c>
      <c r="W13" s="55">
        <v>628.00243628995327</v>
      </c>
      <c r="X13" s="55">
        <v>1469.7712557360057</v>
      </c>
      <c r="Y13" s="55">
        <v>0</v>
      </c>
      <c r="Z13" s="55">
        <v>0</v>
      </c>
      <c r="AA13" s="55">
        <v>0</v>
      </c>
      <c r="AB13" s="55">
        <v>29471.696161073101</v>
      </c>
      <c r="AC13" s="55">
        <v>14194.104177275049</v>
      </c>
      <c r="AD13" s="55">
        <v>0</v>
      </c>
      <c r="AE13" s="40">
        <v>0</v>
      </c>
      <c r="AF13" s="40">
        <v>14194.104177275049</v>
      </c>
      <c r="AG13" s="40">
        <v>296.89649083339856</v>
      </c>
      <c r="AH13" s="40">
        <v>-43962.696829181543</v>
      </c>
      <c r="AI13" s="40">
        <v>-43665.800338348141</v>
      </c>
      <c r="AJ13" s="40">
        <v>0</v>
      </c>
      <c r="AK13" s="40">
        <v>0</v>
      </c>
      <c r="AL13" s="124">
        <v>0</v>
      </c>
      <c r="AM13" s="124">
        <v>0</v>
      </c>
    </row>
    <row r="14" spans="1:39" s="2" customFormat="1" ht="15.75" customHeight="1" x14ac:dyDescent="0.3">
      <c r="A14" s="52" t="s">
        <v>409</v>
      </c>
      <c r="B14" s="52">
        <v>12</v>
      </c>
      <c r="C14" s="52" t="s">
        <v>40</v>
      </c>
      <c r="D14" s="52">
        <v>119</v>
      </c>
      <c r="E14" s="53" t="s">
        <v>148</v>
      </c>
      <c r="F14" s="52" t="s">
        <v>616</v>
      </c>
      <c r="G14" s="52" t="s">
        <v>273</v>
      </c>
      <c r="H14" s="52">
        <v>108701</v>
      </c>
      <c r="I14" s="52">
        <v>10</v>
      </c>
      <c r="J14" s="53" t="s">
        <v>265</v>
      </c>
      <c r="K14" s="54">
        <v>11337.35</v>
      </c>
      <c r="L14" s="58">
        <v>12</v>
      </c>
      <c r="M14" s="55">
        <v>11337.35</v>
      </c>
      <c r="N14" s="56" t="s">
        <v>528</v>
      </c>
      <c r="O14" s="52" t="s">
        <v>110</v>
      </c>
      <c r="P14" s="52" t="s">
        <v>111</v>
      </c>
      <c r="Q14" s="55">
        <v>126182.54048325561</v>
      </c>
      <c r="R14" s="55">
        <v>0</v>
      </c>
      <c r="S14" s="55">
        <v>30537.831184770337</v>
      </c>
      <c r="T14" s="55">
        <v>0</v>
      </c>
      <c r="U14" s="55">
        <v>0</v>
      </c>
      <c r="V14" s="55">
        <v>5393.9612300747785</v>
      </c>
      <c r="W14" s="55">
        <v>4024.1699567461919</v>
      </c>
      <c r="X14" s="55">
        <v>9418.1311868209705</v>
      </c>
      <c r="Y14" s="55">
        <v>0</v>
      </c>
      <c r="Z14" s="55">
        <v>0</v>
      </c>
      <c r="AA14" s="55">
        <v>0</v>
      </c>
      <c r="AB14" s="55">
        <v>166138.50285484691</v>
      </c>
      <c r="AC14" s="55">
        <v>90954.245226436338</v>
      </c>
      <c r="AD14" s="55">
        <v>0</v>
      </c>
      <c r="AE14" s="40">
        <v>0</v>
      </c>
      <c r="AF14" s="40">
        <v>90954.245226436338</v>
      </c>
      <c r="AG14" s="40">
        <v>1902.4797829343183</v>
      </c>
      <c r="AH14" s="40">
        <v>10890.463386199606</v>
      </c>
      <c r="AI14" s="40">
        <v>12792.943169133925</v>
      </c>
      <c r="AJ14" s="40">
        <v>269885.69125041715</v>
      </c>
      <c r="AK14" s="40">
        <v>0</v>
      </c>
      <c r="AL14" s="124">
        <v>1099.9326604063278</v>
      </c>
      <c r="AM14" s="124">
        <v>270985.62391082349</v>
      </c>
    </row>
    <row r="15" spans="1:39" s="2" customFormat="1" ht="15.75" customHeight="1" x14ac:dyDescent="0.3">
      <c r="A15" s="52" t="s">
        <v>409</v>
      </c>
      <c r="B15" s="52">
        <v>13</v>
      </c>
      <c r="C15" s="52" t="s">
        <v>40</v>
      </c>
      <c r="D15" s="52">
        <v>119</v>
      </c>
      <c r="E15" s="53" t="s">
        <v>148</v>
      </c>
      <c r="F15" s="52" t="s">
        <v>145</v>
      </c>
      <c r="G15" s="52" t="s">
        <v>273</v>
      </c>
      <c r="H15" s="52">
        <v>108701</v>
      </c>
      <c r="I15" s="52">
        <v>10</v>
      </c>
      <c r="J15" s="53" t="s">
        <v>265</v>
      </c>
      <c r="K15" s="54">
        <v>3292.4</v>
      </c>
      <c r="L15" s="58">
        <v>12</v>
      </c>
      <c r="M15" s="55">
        <v>3292.4</v>
      </c>
      <c r="N15" s="56" t="s">
        <v>528</v>
      </c>
      <c r="O15" s="52" t="s">
        <v>110</v>
      </c>
      <c r="P15" s="52" t="s">
        <v>111</v>
      </c>
      <c r="Q15" s="55">
        <v>43239.66426181986</v>
      </c>
      <c r="R15" s="55">
        <v>0</v>
      </c>
      <c r="S15" s="55">
        <v>8868.2765719271119</v>
      </c>
      <c r="T15" s="55">
        <v>0</v>
      </c>
      <c r="U15" s="55">
        <v>0</v>
      </c>
      <c r="V15" s="55">
        <v>1566.4223080259671</v>
      </c>
      <c r="W15" s="55">
        <v>1168.6308674947109</v>
      </c>
      <c r="X15" s="55">
        <v>2735.053175520678</v>
      </c>
      <c r="Y15" s="55">
        <v>0</v>
      </c>
      <c r="Z15" s="55">
        <v>0</v>
      </c>
      <c r="AA15" s="55">
        <v>0</v>
      </c>
      <c r="AB15" s="55">
        <v>54842.994009267648</v>
      </c>
      <c r="AC15" s="55">
        <v>26413.382049907519</v>
      </c>
      <c r="AD15" s="55">
        <v>0</v>
      </c>
      <c r="AE15" s="40">
        <v>0</v>
      </c>
      <c r="AF15" s="40">
        <v>26413.382049907519</v>
      </c>
      <c r="AG15" s="40">
        <v>552.48576054659588</v>
      </c>
      <c r="AH15" s="40">
        <v>3162.6228045110697</v>
      </c>
      <c r="AI15" s="40">
        <v>3715.1085650576656</v>
      </c>
      <c r="AJ15" s="40">
        <v>84971.484624232835</v>
      </c>
      <c r="AK15" s="40">
        <v>0</v>
      </c>
      <c r="AL15" s="124">
        <v>319.42370052276715</v>
      </c>
      <c r="AM15" s="124">
        <v>85290.908324755597</v>
      </c>
    </row>
    <row r="16" spans="1:39" s="2" customFormat="1" ht="15.75" customHeight="1" x14ac:dyDescent="0.3">
      <c r="A16" s="52" t="s">
        <v>409</v>
      </c>
      <c r="B16" s="52">
        <v>14</v>
      </c>
      <c r="C16" s="52" t="s">
        <v>31</v>
      </c>
      <c r="D16" s="52">
        <v>119</v>
      </c>
      <c r="E16" s="53" t="s">
        <v>148</v>
      </c>
      <c r="F16" s="52" t="s">
        <v>145</v>
      </c>
      <c r="G16" s="52" t="s">
        <v>273</v>
      </c>
      <c r="H16" s="52">
        <v>152000</v>
      </c>
      <c r="I16" s="52">
        <v>15</v>
      </c>
      <c r="J16" s="53" t="s">
        <v>410</v>
      </c>
      <c r="K16" s="54">
        <v>3922.53</v>
      </c>
      <c r="L16" s="58">
        <v>12</v>
      </c>
      <c r="M16" s="55">
        <v>3922.5299999999997</v>
      </c>
      <c r="N16" s="56" t="s">
        <v>528</v>
      </c>
      <c r="O16" s="52" t="s">
        <v>110</v>
      </c>
      <c r="P16" s="52" t="s">
        <v>111</v>
      </c>
      <c r="Q16" s="55">
        <v>51515.271612476077</v>
      </c>
      <c r="R16" s="55">
        <v>0</v>
      </c>
      <c r="S16" s="55">
        <v>10565.569463516356</v>
      </c>
      <c r="T16" s="55">
        <v>0</v>
      </c>
      <c r="U16" s="55">
        <v>0</v>
      </c>
      <c r="V16" s="55">
        <v>1866.218714585438</v>
      </c>
      <c r="W16" s="55">
        <v>1392.2942645711421</v>
      </c>
      <c r="X16" s="55">
        <v>3258.5129791565801</v>
      </c>
      <c r="Y16" s="55">
        <v>0</v>
      </c>
      <c r="Z16" s="55">
        <v>0</v>
      </c>
      <c r="AA16" s="55">
        <v>0</v>
      </c>
      <c r="AB16" s="55">
        <v>65339.354055149008</v>
      </c>
      <c r="AC16" s="55">
        <v>31468.619697553069</v>
      </c>
      <c r="AD16" s="55">
        <v>0</v>
      </c>
      <c r="AE16" s="40">
        <v>0</v>
      </c>
      <c r="AF16" s="40">
        <v>31468.619697553069</v>
      </c>
      <c r="AG16" s="40">
        <v>658.22560148124126</v>
      </c>
      <c r="AH16" s="40">
        <v>3767.9148430867472</v>
      </c>
      <c r="AI16" s="40">
        <v>4426.1404445679882</v>
      </c>
      <c r="AJ16" s="40">
        <v>101234.11419727007</v>
      </c>
      <c r="AK16" s="40">
        <v>0</v>
      </c>
      <c r="AL16" s="124">
        <v>380.55796622875999</v>
      </c>
      <c r="AM16" s="124">
        <v>101614.67216349884</v>
      </c>
    </row>
    <row r="17" spans="1:39" s="2" customFormat="1" ht="15.75" customHeight="1" x14ac:dyDescent="0.3">
      <c r="A17" s="52" t="s">
        <v>409</v>
      </c>
      <c r="B17" s="52">
        <v>15</v>
      </c>
      <c r="C17" s="52" t="s">
        <v>147</v>
      </c>
      <c r="D17" s="52">
        <v>119</v>
      </c>
      <c r="E17" s="53" t="s">
        <v>148</v>
      </c>
      <c r="F17" s="52" t="s">
        <v>145</v>
      </c>
      <c r="G17" s="52" t="s">
        <v>273</v>
      </c>
      <c r="H17" s="52">
        <v>200159</v>
      </c>
      <c r="I17" s="52">
        <v>0</v>
      </c>
      <c r="J17" s="53" t="s">
        <v>268</v>
      </c>
      <c r="K17" s="54">
        <v>678.27</v>
      </c>
      <c r="L17" s="58">
        <v>12</v>
      </c>
      <c r="M17" s="55">
        <v>678.27</v>
      </c>
      <c r="N17" s="56" t="s">
        <v>528</v>
      </c>
      <c r="O17" s="52" t="s">
        <v>108</v>
      </c>
      <c r="P17" s="52" t="s">
        <v>121</v>
      </c>
      <c r="Q17" s="55">
        <v>0</v>
      </c>
      <c r="R17" s="55">
        <v>0</v>
      </c>
      <c r="S17" s="55">
        <v>0</v>
      </c>
      <c r="T17" s="55">
        <v>0</v>
      </c>
      <c r="U17" s="55">
        <v>0</v>
      </c>
      <c r="V17" s="55">
        <v>0</v>
      </c>
      <c r="W17" s="55">
        <v>0</v>
      </c>
      <c r="X17" s="55">
        <v>0</v>
      </c>
      <c r="Y17" s="55">
        <v>0</v>
      </c>
      <c r="Z17" s="55">
        <v>0</v>
      </c>
      <c r="AA17" s="55">
        <v>0</v>
      </c>
      <c r="AB17" s="55">
        <v>0</v>
      </c>
      <c r="AC17" s="55">
        <v>0</v>
      </c>
      <c r="AD17" s="55">
        <v>0</v>
      </c>
      <c r="AE17" s="40">
        <v>0</v>
      </c>
      <c r="AF17" s="40">
        <v>0</v>
      </c>
      <c r="AG17" s="40">
        <v>0</v>
      </c>
      <c r="AH17" s="40">
        <v>0</v>
      </c>
      <c r="AI17" s="40">
        <v>0</v>
      </c>
      <c r="AJ17" s="40">
        <v>0</v>
      </c>
      <c r="AK17" s="40">
        <v>0</v>
      </c>
      <c r="AL17" s="124">
        <v>0</v>
      </c>
      <c r="AM17" s="124">
        <v>0</v>
      </c>
    </row>
    <row r="18" spans="1:39" s="2" customFormat="1" ht="15.75" customHeight="1" x14ac:dyDescent="0.3">
      <c r="A18" s="52" t="s">
        <v>409</v>
      </c>
      <c r="B18" s="52">
        <v>16</v>
      </c>
      <c r="C18" s="52" t="s">
        <v>34</v>
      </c>
      <c r="D18" s="52">
        <v>119</v>
      </c>
      <c r="E18" s="53" t="s">
        <v>148</v>
      </c>
      <c r="F18" s="52" t="s">
        <v>145</v>
      </c>
      <c r="G18" s="52" t="s">
        <v>273</v>
      </c>
      <c r="H18" s="52">
        <v>502230</v>
      </c>
      <c r="I18" s="52">
        <v>50</v>
      </c>
      <c r="J18" s="53" t="s">
        <v>274</v>
      </c>
      <c r="K18" s="54">
        <v>4074.21</v>
      </c>
      <c r="L18" s="58">
        <v>12</v>
      </c>
      <c r="M18" s="55">
        <v>4074.21</v>
      </c>
      <c r="N18" s="56" t="s">
        <v>528</v>
      </c>
      <c r="O18" s="52" t="s">
        <v>110</v>
      </c>
      <c r="P18" s="52" t="s">
        <v>111</v>
      </c>
      <c r="Q18" s="55">
        <v>53507.311545422519</v>
      </c>
      <c r="R18" s="55">
        <v>0</v>
      </c>
      <c r="S18" s="55">
        <v>10974.128627175058</v>
      </c>
      <c r="T18" s="55">
        <v>0</v>
      </c>
      <c r="U18" s="55">
        <v>0</v>
      </c>
      <c r="V18" s="55">
        <v>1938.3833773485833</v>
      </c>
      <c r="W18" s="55">
        <v>1446.1327805417404</v>
      </c>
      <c r="X18" s="55">
        <v>3384.5161578903235</v>
      </c>
      <c r="Y18" s="55">
        <v>0</v>
      </c>
      <c r="Z18" s="55">
        <v>0</v>
      </c>
      <c r="AA18" s="55">
        <v>0</v>
      </c>
      <c r="AB18" s="55">
        <v>67865.956330487898</v>
      </c>
      <c r="AC18" s="55">
        <v>32685.477245035145</v>
      </c>
      <c r="AD18" s="55">
        <v>0</v>
      </c>
      <c r="AE18" s="40">
        <v>0</v>
      </c>
      <c r="AF18" s="40">
        <v>32685.477245035145</v>
      </c>
      <c r="AG18" s="40">
        <v>683.67847481367596</v>
      </c>
      <c r="AH18" s="40">
        <v>3913.6160419047037</v>
      </c>
      <c r="AI18" s="40">
        <v>4597.2945167183798</v>
      </c>
      <c r="AJ18" s="40">
        <v>105148.72809224142</v>
      </c>
      <c r="AK18" s="40">
        <v>0</v>
      </c>
      <c r="AL18" s="124">
        <v>395.27373189978829</v>
      </c>
      <c r="AM18" s="124">
        <v>105544.0018241412</v>
      </c>
    </row>
    <row r="19" spans="1:39" s="2" customFormat="1" ht="15.75" customHeight="1" x14ac:dyDescent="0.3">
      <c r="A19" s="52" t="s">
        <v>409</v>
      </c>
      <c r="B19" s="52">
        <v>17</v>
      </c>
      <c r="C19" s="52" t="s">
        <v>39</v>
      </c>
      <c r="D19" s="52">
        <v>119</v>
      </c>
      <c r="E19" s="53" t="s">
        <v>148</v>
      </c>
      <c r="F19" s="52" t="s">
        <v>616</v>
      </c>
      <c r="G19" s="52" t="s">
        <v>273</v>
      </c>
      <c r="H19" s="52">
        <v>601410</v>
      </c>
      <c r="I19" s="52">
        <v>60</v>
      </c>
      <c r="J19" s="53" t="s">
        <v>267</v>
      </c>
      <c r="K19" s="54">
        <v>5221.6499999999996</v>
      </c>
      <c r="L19" s="58">
        <v>12</v>
      </c>
      <c r="M19" s="55">
        <v>5221.6499999999996</v>
      </c>
      <c r="N19" s="56" t="s">
        <v>528</v>
      </c>
      <c r="O19" s="52" t="s">
        <v>110</v>
      </c>
      <c r="P19" s="52" t="s">
        <v>111</v>
      </c>
      <c r="Q19" s="55">
        <v>58115.967356956571</v>
      </c>
      <c r="R19" s="55">
        <v>0</v>
      </c>
      <c r="S19" s="55">
        <v>14064.826983903293</v>
      </c>
      <c r="T19" s="55">
        <v>0</v>
      </c>
      <c r="U19" s="55">
        <v>0</v>
      </c>
      <c r="V19" s="55">
        <v>2484.2999163843369</v>
      </c>
      <c r="W19" s="55">
        <v>1853.4143388572945</v>
      </c>
      <c r="X19" s="55">
        <v>4337.7142552416317</v>
      </c>
      <c r="Y19" s="55">
        <v>0</v>
      </c>
      <c r="Z19" s="55">
        <v>0</v>
      </c>
      <c r="AA19" s="55">
        <v>0</v>
      </c>
      <c r="AB19" s="55">
        <v>76518.508596101499</v>
      </c>
      <c r="AC19" s="55">
        <v>41890.850559136066</v>
      </c>
      <c r="AD19" s="55">
        <v>0</v>
      </c>
      <c r="AE19" s="40">
        <v>0</v>
      </c>
      <c r="AF19" s="40">
        <v>41890.850559136066</v>
      </c>
      <c r="AG19" s="40">
        <v>876.22623969084339</v>
      </c>
      <c r="AH19" s="40">
        <v>5015.827167772818</v>
      </c>
      <c r="AI19" s="40">
        <v>5892.0534074636616</v>
      </c>
      <c r="AJ19" s="40">
        <v>124301.41256270123</v>
      </c>
      <c r="AK19" s="40">
        <v>0</v>
      </c>
      <c r="AL19" s="124">
        <v>506.5966364459685</v>
      </c>
      <c r="AM19" s="124">
        <v>124808.0091991472</v>
      </c>
    </row>
    <row r="20" spans="1:39" s="2" customFormat="1" ht="15.75" customHeight="1" x14ac:dyDescent="0.3">
      <c r="A20" s="52" t="s">
        <v>409</v>
      </c>
      <c r="B20" s="52">
        <v>18</v>
      </c>
      <c r="C20" s="52" t="s">
        <v>39</v>
      </c>
      <c r="D20" s="52">
        <v>119</v>
      </c>
      <c r="E20" s="53" t="s">
        <v>148</v>
      </c>
      <c r="F20" s="52" t="s">
        <v>145</v>
      </c>
      <c r="G20" s="52" t="s">
        <v>273</v>
      </c>
      <c r="H20" s="52">
        <v>601410</v>
      </c>
      <c r="I20" s="52">
        <v>60</v>
      </c>
      <c r="J20" s="53" t="s">
        <v>267</v>
      </c>
      <c r="K20" s="54">
        <v>4657.28</v>
      </c>
      <c r="L20" s="58">
        <v>12</v>
      </c>
      <c r="M20" s="55">
        <v>4657.28</v>
      </c>
      <c r="N20" s="56" t="s">
        <v>528</v>
      </c>
      <c r="O20" s="52" t="s">
        <v>110</v>
      </c>
      <c r="P20" s="52" t="s">
        <v>111</v>
      </c>
      <c r="Q20" s="55">
        <v>61164.871696418537</v>
      </c>
      <c r="R20" s="55">
        <v>0</v>
      </c>
      <c r="S20" s="55">
        <v>12544.662590482536</v>
      </c>
      <c r="T20" s="55">
        <v>0</v>
      </c>
      <c r="U20" s="55">
        <v>0</v>
      </c>
      <c r="V20" s="55">
        <v>2215.7900883012926</v>
      </c>
      <c r="W20" s="55">
        <v>1653.0923237048253</v>
      </c>
      <c r="X20" s="55">
        <v>3868.8824120061181</v>
      </c>
      <c r="Y20" s="55">
        <v>0</v>
      </c>
      <c r="Z20" s="55">
        <v>0</v>
      </c>
      <c r="AA20" s="55">
        <v>0</v>
      </c>
      <c r="AB20" s="55">
        <v>77578.416698907196</v>
      </c>
      <c r="AC20" s="55">
        <v>37363.174569734321</v>
      </c>
      <c r="AD20" s="55">
        <v>0</v>
      </c>
      <c r="AE20" s="40">
        <v>0</v>
      </c>
      <c r="AF20" s="40">
        <v>37363.174569734321</v>
      </c>
      <c r="AG20" s="40">
        <v>781.52134700475347</v>
      </c>
      <c r="AH20" s="40">
        <v>4473.7030540011283</v>
      </c>
      <c r="AI20" s="40">
        <v>5255.2244010058821</v>
      </c>
      <c r="AJ20" s="40">
        <v>120196.8156696474</v>
      </c>
      <c r="AK20" s="40">
        <v>0</v>
      </c>
      <c r="AL20" s="124">
        <v>451.84230712266816</v>
      </c>
      <c r="AM20" s="124">
        <v>120648.65797677008</v>
      </c>
    </row>
    <row r="21" spans="1:39" s="2" customFormat="1" ht="15.75" customHeight="1" x14ac:dyDescent="0.3">
      <c r="A21" s="52" t="s">
        <v>409</v>
      </c>
      <c r="B21" s="52">
        <v>19</v>
      </c>
      <c r="C21" s="52" t="s">
        <v>141</v>
      </c>
      <c r="D21" s="52">
        <v>119</v>
      </c>
      <c r="E21" s="53" t="s">
        <v>148</v>
      </c>
      <c r="F21" s="52" t="s">
        <v>145</v>
      </c>
      <c r="G21" s="52" t="s">
        <v>273</v>
      </c>
      <c r="H21" s="52">
        <v>902575</v>
      </c>
      <c r="I21" s="52">
        <v>78</v>
      </c>
      <c r="J21" s="53" t="s">
        <v>272</v>
      </c>
      <c r="K21" s="54">
        <v>678.27</v>
      </c>
      <c r="L21" s="58">
        <v>12</v>
      </c>
      <c r="M21" s="55">
        <v>678.27</v>
      </c>
      <c r="N21" s="56" t="s">
        <v>528</v>
      </c>
      <c r="O21" s="52" t="s">
        <v>110</v>
      </c>
      <c r="P21" s="52" t="s">
        <v>111</v>
      </c>
      <c r="Q21" s="55">
        <v>8907.8383789529089</v>
      </c>
      <c r="R21" s="55">
        <v>0</v>
      </c>
      <c r="S21" s="55">
        <v>1826.960864548962</v>
      </c>
      <c r="T21" s="55">
        <v>0</v>
      </c>
      <c r="U21" s="55">
        <v>0</v>
      </c>
      <c r="V21" s="55">
        <v>322.69993283464123</v>
      </c>
      <c r="W21" s="55">
        <v>240.75059485349217</v>
      </c>
      <c r="X21" s="55">
        <v>563.45052768813343</v>
      </c>
      <c r="Y21" s="55">
        <v>0</v>
      </c>
      <c r="Z21" s="55">
        <v>0</v>
      </c>
      <c r="AA21" s="55">
        <v>0</v>
      </c>
      <c r="AB21" s="55">
        <v>11298.249771190005</v>
      </c>
      <c r="AC21" s="55">
        <v>5441.4423043952047</v>
      </c>
      <c r="AD21" s="55">
        <v>0</v>
      </c>
      <c r="AE21" s="40">
        <v>0</v>
      </c>
      <c r="AF21" s="40">
        <v>5441.4423043952047</v>
      </c>
      <c r="AG21" s="40">
        <v>-16739.692075585212</v>
      </c>
      <c r="AH21" s="40">
        <v>0</v>
      </c>
      <c r="AI21" s="40">
        <v>-16739.692075585212</v>
      </c>
      <c r="AJ21" s="40">
        <v>0</v>
      </c>
      <c r="AK21" s="40">
        <v>0</v>
      </c>
      <c r="AL21" s="124">
        <v>0</v>
      </c>
      <c r="AM21" s="124">
        <v>0</v>
      </c>
    </row>
    <row r="22" spans="1:39" s="2" customFormat="1" ht="15.75" customHeight="1" x14ac:dyDescent="0.3">
      <c r="A22" s="52" t="s">
        <v>409</v>
      </c>
      <c r="B22" s="52">
        <v>20</v>
      </c>
      <c r="C22" s="52" t="s">
        <v>37</v>
      </c>
      <c r="D22" s="52">
        <v>119</v>
      </c>
      <c r="E22" s="53" t="s">
        <v>148</v>
      </c>
      <c r="F22" s="52" t="s">
        <v>150</v>
      </c>
      <c r="G22" s="52" t="s">
        <v>275</v>
      </c>
      <c r="H22" s="52">
        <v>409050</v>
      </c>
      <c r="I22" s="52">
        <v>40</v>
      </c>
      <c r="J22" s="53" t="s">
        <v>271</v>
      </c>
      <c r="K22" s="54">
        <v>951.26</v>
      </c>
      <c r="L22" s="58">
        <v>12</v>
      </c>
      <c r="M22" s="55">
        <v>951.26</v>
      </c>
      <c r="N22" s="56" t="s">
        <v>528</v>
      </c>
      <c r="O22" s="52" t="s">
        <v>110</v>
      </c>
      <c r="P22" s="52" t="s">
        <v>111</v>
      </c>
      <c r="Q22" s="55">
        <v>24797.908044736538</v>
      </c>
      <c r="R22" s="55">
        <v>0</v>
      </c>
      <c r="S22" s="55">
        <v>2562.2757780984643</v>
      </c>
      <c r="T22" s="55">
        <v>0</v>
      </c>
      <c r="U22" s="55">
        <v>0</v>
      </c>
      <c r="V22" s="55">
        <v>452.5801496576301</v>
      </c>
      <c r="W22" s="55">
        <v>337.64785536782244</v>
      </c>
      <c r="X22" s="55">
        <v>790.2280050254526</v>
      </c>
      <c r="Y22" s="55">
        <v>0</v>
      </c>
      <c r="Z22" s="55">
        <v>0</v>
      </c>
      <c r="AA22" s="55">
        <v>0</v>
      </c>
      <c r="AB22" s="55">
        <v>28150.411827860455</v>
      </c>
      <c r="AC22" s="55">
        <v>7631.5131237987562</v>
      </c>
      <c r="AD22" s="55">
        <v>0</v>
      </c>
      <c r="AE22" s="40">
        <v>0</v>
      </c>
      <c r="AF22" s="40">
        <v>7631.5131237987562</v>
      </c>
      <c r="AG22" s="40">
        <v>159.62750716120607</v>
      </c>
      <c r="AH22" s="40">
        <v>913.7639925340784</v>
      </c>
      <c r="AI22" s="40">
        <v>1073.3914996952844</v>
      </c>
      <c r="AJ22" s="40">
        <v>36855.316451354491</v>
      </c>
      <c r="AK22" s="40">
        <v>0</v>
      </c>
      <c r="AL22" s="124">
        <v>92.289815745136508</v>
      </c>
      <c r="AM22" s="124">
        <v>36947.606267099625</v>
      </c>
    </row>
    <row r="23" spans="1:39" s="2" customFormat="1" ht="15.75" customHeight="1" x14ac:dyDescent="0.3">
      <c r="A23" s="52" t="s">
        <v>409</v>
      </c>
      <c r="B23" s="52">
        <v>21</v>
      </c>
      <c r="C23" s="52" t="s">
        <v>37</v>
      </c>
      <c r="D23" s="52">
        <v>119</v>
      </c>
      <c r="E23" s="53" t="s">
        <v>148</v>
      </c>
      <c r="F23" s="52" t="s">
        <v>145</v>
      </c>
      <c r="G23" s="52" t="s">
        <v>275</v>
      </c>
      <c r="H23" s="52">
        <v>409050</v>
      </c>
      <c r="I23" s="52">
        <v>40</v>
      </c>
      <c r="J23" s="53" t="s">
        <v>271</v>
      </c>
      <c r="K23" s="54">
        <v>2326.4499999999998</v>
      </c>
      <c r="L23" s="58">
        <v>12</v>
      </c>
      <c r="M23" s="55">
        <v>2326.4499999999998</v>
      </c>
      <c r="N23" s="56" t="s">
        <v>528</v>
      </c>
      <c r="O23" s="52" t="s">
        <v>110</v>
      </c>
      <c r="P23" s="52" t="s">
        <v>111</v>
      </c>
      <c r="Q23" s="55">
        <v>30553.674195696392</v>
      </c>
      <c r="R23" s="55">
        <v>0</v>
      </c>
      <c r="S23" s="55">
        <v>6266.4323990887578</v>
      </c>
      <c r="T23" s="55">
        <v>0</v>
      </c>
      <c r="U23" s="55">
        <v>0</v>
      </c>
      <c r="V23" s="55">
        <v>1106.8531097397067</v>
      </c>
      <c r="W23" s="55">
        <v>825.7688256843245</v>
      </c>
      <c r="X23" s="55">
        <v>1932.6219354240311</v>
      </c>
      <c r="Y23" s="55">
        <v>0</v>
      </c>
      <c r="Z23" s="55">
        <v>0</v>
      </c>
      <c r="AA23" s="55">
        <v>0</v>
      </c>
      <c r="AB23" s="55">
        <v>38752.728530209184</v>
      </c>
      <c r="AC23" s="55">
        <v>18664.017941321632</v>
      </c>
      <c r="AD23" s="55">
        <v>0</v>
      </c>
      <c r="AE23" s="40">
        <v>0</v>
      </c>
      <c r="AF23" s="40">
        <v>18664.017941321632</v>
      </c>
      <c r="AG23" s="40">
        <v>390.3931775068728</v>
      </c>
      <c r="AH23" s="40">
        <v>2234.7478506726939</v>
      </c>
      <c r="AI23" s="40">
        <v>2625.1410281795665</v>
      </c>
      <c r="AJ23" s="40">
        <v>60041.887499710385</v>
      </c>
      <c r="AK23" s="40">
        <v>0</v>
      </c>
      <c r="AL23" s="124">
        <v>225.70868305223891</v>
      </c>
      <c r="AM23" s="124">
        <v>60267.596182762623</v>
      </c>
    </row>
    <row r="24" spans="1:39" s="2" customFormat="1" ht="15.75" customHeight="1" x14ac:dyDescent="0.3">
      <c r="A24" s="52" t="s">
        <v>409</v>
      </c>
      <c r="B24" s="52">
        <v>22</v>
      </c>
      <c r="C24" s="52" t="s">
        <v>39</v>
      </c>
      <c r="D24" s="52">
        <v>119</v>
      </c>
      <c r="E24" s="53" t="s">
        <v>148</v>
      </c>
      <c r="F24" s="52" t="s">
        <v>616</v>
      </c>
      <c r="G24" s="52" t="s">
        <v>275</v>
      </c>
      <c r="H24" s="52">
        <v>601410</v>
      </c>
      <c r="I24" s="52">
        <v>60</v>
      </c>
      <c r="J24" s="53" t="s">
        <v>267</v>
      </c>
      <c r="K24" s="54">
        <v>16912.21</v>
      </c>
      <c r="L24" s="58">
        <v>12</v>
      </c>
      <c r="M24" s="55">
        <v>16912.21</v>
      </c>
      <c r="N24" s="56" t="s">
        <v>528</v>
      </c>
      <c r="O24" s="52" t="s">
        <v>110</v>
      </c>
      <c r="P24" s="52" t="s">
        <v>111</v>
      </c>
      <c r="Q24" s="55">
        <v>188229.66769009689</v>
      </c>
      <c r="R24" s="55">
        <v>0</v>
      </c>
      <c r="S24" s="55">
        <v>45554.050456357501</v>
      </c>
      <c r="T24" s="55">
        <v>0</v>
      </c>
      <c r="U24" s="55">
        <v>0</v>
      </c>
      <c r="V24" s="55">
        <v>8046.307563485555</v>
      </c>
      <c r="W24" s="55">
        <v>6002.9554864392921</v>
      </c>
      <c r="X24" s="55">
        <v>14049.263049924848</v>
      </c>
      <c r="Y24" s="55">
        <v>0</v>
      </c>
      <c r="Z24" s="55">
        <v>0</v>
      </c>
      <c r="AA24" s="55">
        <v>0</v>
      </c>
      <c r="AB24" s="55">
        <v>247832.98119637923</v>
      </c>
      <c r="AC24" s="55">
        <v>135678.73406580804</v>
      </c>
      <c r="AD24" s="55">
        <v>0</v>
      </c>
      <c r="AE24" s="40">
        <v>0</v>
      </c>
      <c r="AF24" s="40">
        <v>135678.73406580804</v>
      </c>
      <c r="AG24" s="40">
        <v>2837.9769178634879</v>
      </c>
      <c r="AH24" s="40">
        <v>16245.578004094326</v>
      </c>
      <c r="AI24" s="40">
        <v>19083.554921957813</v>
      </c>
      <c r="AJ24" s="40">
        <v>402595.27018414513</v>
      </c>
      <c r="AK24" s="40">
        <v>0</v>
      </c>
      <c r="AL24" s="124">
        <v>1640.7972002849431</v>
      </c>
      <c r="AM24" s="124">
        <v>404236.06738443009</v>
      </c>
    </row>
    <row r="25" spans="1:39" s="2" customFormat="1" ht="15.75" customHeight="1" x14ac:dyDescent="0.3">
      <c r="A25" s="52" t="s">
        <v>409</v>
      </c>
      <c r="B25" s="52">
        <v>23</v>
      </c>
      <c r="C25" s="52" t="s">
        <v>39</v>
      </c>
      <c r="D25" s="52">
        <v>119</v>
      </c>
      <c r="E25" s="53" t="s">
        <v>148</v>
      </c>
      <c r="F25" s="52" t="s">
        <v>616</v>
      </c>
      <c r="G25" s="52" t="s">
        <v>276</v>
      </c>
      <c r="H25" s="52">
        <v>601410</v>
      </c>
      <c r="I25" s="52">
        <v>60</v>
      </c>
      <c r="J25" s="53" t="s">
        <v>267</v>
      </c>
      <c r="K25" s="54">
        <v>18485.3</v>
      </c>
      <c r="L25" s="58">
        <v>12</v>
      </c>
      <c r="M25" s="55">
        <v>18485.3</v>
      </c>
      <c r="N25" s="56" t="s">
        <v>528</v>
      </c>
      <c r="O25" s="52" t="s">
        <v>110</v>
      </c>
      <c r="P25" s="52" t="s">
        <v>111</v>
      </c>
      <c r="Q25" s="55">
        <v>205737.85898778151</v>
      </c>
      <c r="R25" s="55">
        <v>0</v>
      </c>
      <c r="S25" s="55">
        <v>49791.26257898318</v>
      </c>
      <c r="T25" s="55">
        <v>0</v>
      </c>
      <c r="U25" s="55">
        <v>0</v>
      </c>
      <c r="V25" s="55">
        <v>8794.7352358621083</v>
      </c>
      <c r="W25" s="55">
        <v>6561.3206703012929</v>
      </c>
      <c r="X25" s="55">
        <v>15356.055906163401</v>
      </c>
      <c r="Y25" s="55">
        <v>0</v>
      </c>
      <c r="Z25" s="55">
        <v>0</v>
      </c>
      <c r="AA25" s="55">
        <v>0</v>
      </c>
      <c r="AB25" s="55">
        <v>270885.17747292807</v>
      </c>
      <c r="AC25" s="55">
        <v>148298.89782746794</v>
      </c>
      <c r="AD25" s="55">
        <v>0</v>
      </c>
      <c r="AE25" s="40">
        <v>0</v>
      </c>
      <c r="AF25" s="40">
        <v>148298.89782746794</v>
      </c>
      <c r="AG25" s="40">
        <v>3101.9514729170182</v>
      </c>
      <c r="AH25" s="40">
        <v>17756.661197979734</v>
      </c>
      <c r="AI25" s="40">
        <v>20858.612670896753</v>
      </c>
      <c r="AJ25" s="40">
        <v>440042.68797129276</v>
      </c>
      <c r="AK25" s="40">
        <v>0</v>
      </c>
      <c r="AL25" s="124">
        <v>1793.4160282084515</v>
      </c>
      <c r="AM25" s="124">
        <v>441836.10399950121</v>
      </c>
    </row>
    <row r="26" spans="1:39" s="2" customFormat="1" ht="15.75" customHeight="1" x14ac:dyDescent="0.3">
      <c r="A26" s="52" t="s">
        <v>409</v>
      </c>
      <c r="B26" s="52">
        <v>24</v>
      </c>
      <c r="C26" s="52" t="s">
        <v>39</v>
      </c>
      <c r="D26" s="52">
        <v>119</v>
      </c>
      <c r="E26" s="53" t="s">
        <v>148</v>
      </c>
      <c r="F26" s="52" t="s">
        <v>145</v>
      </c>
      <c r="G26" s="52" t="s">
        <v>276</v>
      </c>
      <c r="H26" s="52">
        <v>601410</v>
      </c>
      <c r="I26" s="52">
        <v>60</v>
      </c>
      <c r="J26" s="53" t="s">
        <v>267</v>
      </c>
      <c r="K26" s="54">
        <v>587.01</v>
      </c>
      <c r="L26" s="58">
        <v>12</v>
      </c>
      <c r="M26" s="55">
        <v>587.01</v>
      </c>
      <c r="N26" s="56" t="s">
        <v>528</v>
      </c>
      <c r="O26" s="52" t="s">
        <v>110</v>
      </c>
      <c r="P26" s="52" t="s">
        <v>111</v>
      </c>
      <c r="Q26" s="55">
        <v>7709.3048591698689</v>
      </c>
      <c r="R26" s="55">
        <v>0</v>
      </c>
      <c r="S26" s="55">
        <v>1581.1465892622205</v>
      </c>
      <c r="T26" s="55">
        <v>0</v>
      </c>
      <c r="U26" s="55">
        <v>0</v>
      </c>
      <c r="V26" s="55">
        <v>279.28124135412554</v>
      </c>
      <c r="W26" s="55">
        <v>208.35803836959977</v>
      </c>
      <c r="X26" s="55">
        <v>487.63927972372528</v>
      </c>
      <c r="Y26" s="55">
        <v>0</v>
      </c>
      <c r="Z26" s="55">
        <v>0</v>
      </c>
      <c r="AA26" s="55">
        <v>0</v>
      </c>
      <c r="AB26" s="55">
        <v>9778.0907281558157</v>
      </c>
      <c r="AC26" s="55">
        <v>4709.306098018531</v>
      </c>
      <c r="AD26" s="55">
        <v>0</v>
      </c>
      <c r="AE26" s="40">
        <v>0</v>
      </c>
      <c r="AF26" s="40">
        <v>4709.306098018531</v>
      </c>
      <c r="AG26" s="40">
        <v>98.50402937020327</v>
      </c>
      <c r="AH26" s="40">
        <v>563.8717083209948</v>
      </c>
      <c r="AI26" s="40">
        <v>662.37573769119808</v>
      </c>
      <c r="AJ26" s="40">
        <v>15149.772563865545</v>
      </c>
      <c r="AK26" s="40">
        <v>0</v>
      </c>
      <c r="AL26" s="124">
        <v>56.950828102256565</v>
      </c>
      <c r="AM26" s="124">
        <v>15206.723391967802</v>
      </c>
    </row>
    <row r="27" spans="1:39" s="2" customFormat="1" ht="15.75" customHeight="1" x14ac:dyDescent="0.3">
      <c r="A27" s="52" t="s">
        <v>409</v>
      </c>
      <c r="B27" s="52">
        <v>25</v>
      </c>
      <c r="C27" s="52" t="s">
        <v>39</v>
      </c>
      <c r="D27" s="52">
        <v>119</v>
      </c>
      <c r="E27" s="53" t="s">
        <v>148</v>
      </c>
      <c r="F27" s="52" t="s">
        <v>616</v>
      </c>
      <c r="G27" s="52" t="s">
        <v>276</v>
      </c>
      <c r="H27" s="52">
        <v>601410</v>
      </c>
      <c r="I27" s="52">
        <v>60</v>
      </c>
      <c r="J27" s="53" t="s">
        <v>267</v>
      </c>
      <c r="K27" s="54">
        <v>8826.3700000000008</v>
      </c>
      <c r="L27" s="58">
        <v>12</v>
      </c>
      <c r="M27" s="55">
        <v>8826.3700000000008</v>
      </c>
      <c r="N27" s="56" t="s">
        <v>528</v>
      </c>
      <c r="O27" s="52" t="s">
        <v>110</v>
      </c>
      <c r="P27" s="52" t="s">
        <v>111</v>
      </c>
      <c r="Q27" s="55">
        <v>98235.812588055662</v>
      </c>
      <c r="R27" s="55">
        <v>0</v>
      </c>
      <c r="S27" s="55">
        <v>23774.356179735241</v>
      </c>
      <c r="T27" s="55">
        <v>0</v>
      </c>
      <c r="U27" s="55">
        <v>0</v>
      </c>
      <c r="V27" s="55">
        <v>4199.3144414078351</v>
      </c>
      <c r="W27" s="55">
        <v>3132.9025725699466</v>
      </c>
      <c r="X27" s="55">
        <v>7332.2170139777818</v>
      </c>
      <c r="Y27" s="55">
        <v>0</v>
      </c>
      <c r="Z27" s="55">
        <v>0</v>
      </c>
      <c r="AA27" s="55">
        <v>0</v>
      </c>
      <c r="AB27" s="55">
        <v>129342.38578176869</v>
      </c>
      <c r="AC27" s="55">
        <v>70809.829584449719</v>
      </c>
      <c r="AD27" s="55">
        <v>0</v>
      </c>
      <c r="AE27" s="40">
        <v>0</v>
      </c>
      <c r="AF27" s="40">
        <v>70809.829584449719</v>
      </c>
      <c r="AG27" s="40">
        <v>1481.1212921624526</v>
      </c>
      <c r="AH27" s="40">
        <v>8478.4591917909056</v>
      </c>
      <c r="AI27" s="40">
        <v>9959.5804839533575</v>
      </c>
      <c r="AJ27" s="40">
        <v>210111.79585017177</v>
      </c>
      <c r="AK27" s="40">
        <v>0</v>
      </c>
      <c r="AL27" s="124">
        <v>856.32115404663352</v>
      </c>
      <c r="AM27" s="124">
        <v>210968.11700421839</v>
      </c>
    </row>
    <row r="28" spans="1:39" s="2" customFormat="1" ht="15.75" customHeight="1" x14ac:dyDescent="0.3">
      <c r="A28" s="52" t="s">
        <v>409</v>
      </c>
      <c r="B28" s="52">
        <v>26</v>
      </c>
      <c r="C28" s="52" t="s">
        <v>39</v>
      </c>
      <c r="D28" s="52">
        <v>119</v>
      </c>
      <c r="E28" s="53" t="s">
        <v>148</v>
      </c>
      <c r="F28" s="52" t="s">
        <v>616</v>
      </c>
      <c r="G28" s="52" t="s">
        <v>277</v>
      </c>
      <c r="H28" s="52">
        <v>601410</v>
      </c>
      <c r="I28" s="52">
        <v>60</v>
      </c>
      <c r="J28" s="53" t="s">
        <v>267</v>
      </c>
      <c r="K28" s="54">
        <v>18757.95</v>
      </c>
      <c r="L28" s="58">
        <v>12</v>
      </c>
      <c r="M28" s="55">
        <v>18757.95</v>
      </c>
      <c r="N28" s="56" t="s">
        <v>528</v>
      </c>
      <c r="O28" s="52" t="s">
        <v>110</v>
      </c>
      <c r="P28" s="52" t="s">
        <v>111</v>
      </c>
      <c r="Q28" s="55">
        <v>208772.40142166242</v>
      </c>
      <c r="R28" s="55">
        <v>0</v>
      </c>
      <c r="S28" s="55">
        <v>50525.661682171114</v>
      </c>
      <c r="T28" s="55">
        <v>0</v>
      </c>
      <c r="U28" s="55">
        <v>0</v>
      </c>
      <c r="V28" s="55">
        <v>8924.4536911783762</v>
      </c>
      <c r="W28" s="55">
        <v>6658.0972484881577</v>
      </c>
      <c r="X28" s="55">
        <v>15582.550939666533</v>
      </c>
      <c r="Y28" s="55">
        <v>0</v>
      </c>
      <c r="Z28" s="55">
        <v>0</v>
      </c>
      <c r="AA28" s="55">
        <v>0</v>
      </c>
      <c r="AB28" s="55">
        <v>274880.61404350004</v>
      </c>
      <c r="AC28" s="55">
        <v>150486.24098622974</v>
      </c>
      <c r="AD28" s="55">
        <v>0</v>
      </c>
      <c r="AE28" s="40">
        <v>0</v>
      </c>
      <c r="AF28" s="40">
        <v>150486.24098622974</v>
      </c>
      <c r="AG28" s="40">
        <v>3147.7038853253007</v>
      </c>
      <c r="AH28" s="40">
        <v>18018.564097885563</v>
      </c>
      <c r="AI28" s="40">
        <v>21166.267983210862</v>
      </c>
      <c r="AJ28" s="40">
        <v>446533.12301294063</v>
      </c>
      <c r="AK28" s="40">
        <v>0</v>
      </c>
      <c r="AL28" s="124">
        <v>1819.868121498311</v>
      </c>
      <c r="AM28" s="124">
        <v>448352.99113443895</v>
      </c>
    </row>
    <row r="29" spans="1:39" s="2" customFormat="1" ht="15.75" customHeight="1" x14ac:dyDescent="0.3">
      <c r="A29" s="52" t="s">
        <v>409</v>
      </c>
      <c r="B29" s="52">
        <v>27</v>
      </c>
      <c r="C29" s="52" t="s">
        <v>39</v>
      </c>
      <c r="D29" s="52">
        <v>119</v>
      </c>
      <c r="E29" s="53" t="s">
        <v>148</v>
      </c>
      <c r="F29" s="52" t="s">
        <v>145</v>
      </c>
      <c r="G29" s="52" t="s">
        <v>277</v>
      </c>
      <c r="H29" s="52">
        <v>601410</v>
      </c>
      <c r="I29" s="52">
        <v>60</v>
      </c>
      <c r="J29" s="53" t="s">
        <v>267</v>
      </c>
      <c r="K29" s="54">
        <v>315.39999999999998</v>
      </c>
      <c r="L29" s="58">
        <v>12</v>
      </c>
      <c r="M29" s="55">
        <v>315.39999999999998</v>
      </c>
      <c r="N29" s="56" t="s">
        <v>528</v>
      </c>
      <c r="O29" s="52" t="s">
        <v>110</v>
      </c>
      <c r="P29" s="52" t="s">
        <v>111</v>
      </c>
      <c r="Q29" s="55">
        <v>4142.2032888403546</v>
      </c>
      <c r="R29" s="55">
        <v>0</v>
      </c>
      <c r="S29" s="55">
        <v>849.54878835676436</v>
      </c>
      <c r="T29" s="55">
        <v>0</v>
      </c>
      <c r="U29" s="55">
        <v>0</v>
      </c>
      <c r="V29" s="55">
        <v>150.05758594076966</v>
      </c>
      <c r="W29" s="55">
        <v>111.95060612557155</v>
      </c>
      <c r="X29" s="55">
        <v>262.00819206634122</v>
      </c>
      <c r="Y29" s="55">
        <v>0</v>
      </c>
      <c r="Z29" s="55">
        <v>0</v>
      </c>
      <c r="AA29" s="55">
        <v>0</v>
      </c>
      <c r="AB29" s="55">
        <v>5253.7602692634609</v>
      </c>
      <c r="AC29" s="55">
        <v>2530.3063718080521</v>
      </c>
      <c r="AD29" s="55">
        <v>0</v>
      </c>
      <c r="AE29" s="40">
        <v>0</v>
      </c>
      <c r="AF29" s="40">
        <v>2530.3063718080521</v>
      </c>
      <c r="AG29" s="40">
        <v>52.926135608187451</v>
      </c>
      <c r="AH29" s="40">
        <v>302.96781452520702</v>
      </c>
      <c r="AI29" s="40">
        <v>355.89395013339447</v>
      </c>
      <c r="AJ29" s="40">
        <v>8139.9605912049074</v>
      </c>
      <c r="AK29" s="40">
        <v>0</v>
      </c>
      <c r="AL29" s="124">
        <v>30.599634049593224</v>
      </c>
      <c r="AM29" s="124">
        <v>8170.5602252545004</v>
      </c>
    </row>
    <row r="30" spans="1:39" s="2" customFormat="1" ht="15.75" customHeight="1" x14ac:dyDescent="0.3">
      <c r="A30" s="52" t="s">
        <v>409</v>
      </c>
      <c r="B30" s="52">
        <v>28</v>
      </c>
      <c r="C30" s="52" t="s">
        <v>39</v>
      </c>
      <c r="D30" s="52">
        <v>119</v>
      </c>
      <c r="E30" s="53" t="s">
        <v>148</v>
      </c>
      <c r="F30" s="52" t="s">
        <v>616</v>
      </c>
      <c r="G30" s="52" t="s">
        <v>277</v>
      </c>
      <c r="H30" s="52">
        <v>601410</v>
      </c>
      <c r="I30" s="52">
        <v>60</v>
      </c>
      <c r="J30" s="53" t="s">
        <v>267</v>
      </c>
      <c r="K30" s="54">
        <v>8826.3700000000008</v>
      </c>
      <c r="L30" s="58">
        <v>12</v>
      </c>
      <c r="M30" s="55">
        <v>8826.3700000000008</v>
      </c>
      <c r="N30" s="56" t="s">
        <v>528</v>
      </c>
      <c r="O30" s="52" t="s">
        <v>110</v>
      </c>
      <c r="P30" s="52" t="s">
        <v>111</v>
      </c>
      <c r="Q30" s="55">
        <v>98235.812588055662</v>
      </c>
      <c r="R30" s="55">
        <v>0</v>
      </c>
      <c r="S30" s="55">
        <v>23774.356179735241</v>
      </c>
      <c r="T30" s="55">
        <v>0</v>
      </c>
      <c r="U30" s="55">
        <v>0</v>
      </c>
      <c r="V30" s="55">
        <v>4199.3144414078351</v>
      </c>
      <c r="W30" s="55">
        <v>3132.9025725699466</v>
      </c>
      <c r="X30" s="55">
        <v>7332.2170139777818</v>
      </c>
      <c r="Y30" s="55">
        <v>0</v>
      </c>
      <c r="Z30" s="55">
        <v>0</v>
      </c>
      <c r="AA30" s="55">
        <v>0</v>
      </c>
      <c r="AB30" s="55">
        <v>129342.38578176869</v>
      </c>
      <c r="AC30" s="55">
        <v>70809.829584449719</v>
      </c>
      <c r="AD30" s="55">
        <v>0</v>
      </c>
      <c r="AE30" s="40">
        <v>0</v>
      </c>
      <c r="AF30" s="40">
        <v>70809.829584449719</v>
      </c>
      <c r="AG30" s="40">
        <v>1481.1212921624526</v>
      </c>
      <c r="AH30" s="40">
        <v>8478.4591917909056</v>
      </c>
      <c r="AI30" s="40">
        <v>9959.5804839533575</v>
      </c>
      <c r="AJ30" s="40">
        <v>210111.79585017177</v>
      </c>
      <c r="AK30" s="40">
        <v>0</v>
      </c>
      <c r="AL30" s="124">
        <v>856.32115404663352</v>
      </c>
      <c r="AM30" s="124">
        <v>210968.11700421839</v>
      </c>
    </row>
    <row r="31" spans="1:39" s="2" customFormat="1" ht="15.75" customHeight="1" x14ac:dyDescent="0.3">
      <c r="A31" s="52" t="s">
        <v>409</v>
      </c>
      <c r="B31" s="52">
        <v>29</v>
      </c>
      <c r="C31" s="52" t="s">
        <v>39</v>
      </c>
      <c r="D31" s="52">
        <v>119</v>
      </c>
      <c r="E31" s="53" t="s">
        <v>148</v>
      </c>
      <c r="F31" s="52" t="s">
        <v>616</v>
      </c>
      <c r="G31" s="52" t="s">
        <v>278</v>
      </c>
      <c r="H31" s="52">
        <v>601410</v>
      </c>
      <c r="I31" s="52">
        <v>60</v>
      </c>
      <c r="J31" s="53" t="s">
        <v>267</v>
      </c>
      <c r="K31" s="54">
        <v>18970.28</v>
      </c>
      <c r="L31" s="58">
        <v>12</v>
      </c>
      <c r="M31" s="55">
        <v>18970.28</v>
      </c>
      <c r="N31" s="56" t="s">
        <v>528</v>
      </c>
      <c r="O31" s="52" t="s">
        <v>110</v>
      </c>
      <c r="P31" s="52" t="s">
        <v>111</v>
      </c>
      <c r="Q31" s="55">
        <v>211135.5937744441</v>
      </c>
      <c r="R31" s="55">
        <v>0</v>
      </c>
      <c r="S31" s="55">
        <v>51097.585252975776</v>
      </c>
      <c r="T31" s="55">
        <v>0</v>
      </c>
      <c r="U31" s="55">
        <v>0</v>
      </c>
      <c r="V31" s="55">
        <v>9025.4737521257575</v>
      </c>
      <c r="W31" s="55">
        <v>6733.4633619905126</v>
      </c>
      <c r="X31" s="55">
        <v>15758.93711411627</v>
      </c>
      <c r="Y31" s="55">
        <v>0</v>
      </c>
      <c r="Z31" s="55">
        <v>0</v>
      </c>
      <c r="AA31" s="55">
        <v>0</v>
      </c>
      <c r="AB31" s="55">
        <v>277992.11614153616</v>
      </c>
      <c r="AC31" s="55">
        <v>152189.66505701601</v>
      </c>
      <c r="AD31" s="55">
        <v>0</v>
      </c>
      <c r="AE31" s="40">
        <v>0</v>
      </c>
      <c r="AF31" s="40">
        <v>152189.66505701601</v>
      </c>
      <c r="AG31" s="40">
        <v>3183.3342162501153</v>
      </c>
      <c r="AH31" s="40">
        <v>18222.524643409142</v>
      </c>
      <c r="AI31" s="40">
        <v>21405.858859659256</v>
      </c>
      <c r="AJ31" s="40">
        <v>451587.6400582114</v>
      </c>
      <c r="AK31" s="40">
        <v>0</v>
      </c>
      <c r="AL31" s="124">
        <v>1840.4680590308096</v>
      </c>
      <c r="AM31" s="124">
        <v>453428.10811724223</v>
      </c>
    </row>
    <row r="32" spans="1:39" s="2" customFormat="1" ht="15.75" customHeight="1" x14ac:dyDescent="0.3">
      <c r="A32" s="52" t="s">
        <v>409</v>
      </c>
      <c r="B32" s="52">
        <v>30</v>
      </c>
      <c r="C32" s="52" t="s">
        <v>39</v>
      </c>
      <c r="D32" s="52">
        <v>119</v>
      </c>
      <c r="E32" s="53" t="s">
        <v>148</v>
      </c>
      <c r="F32" s="52" t="s">
        <v>616</v>
      </c>
      <c r="G32" s="52" t="s">
        <v>278</v>
      </c>
      <c r="H32" s="52">
        <v>601410</v>
      </c>
      <c r="I32" s="52">
        <v>60</v>
      </c>
      <c r="J32" s="53" t="s">
        <v>267</v>
      </c>
      <c r="K32" s="54">
        <v>8826.34</v>
      </c>
      <c r="L32" s="58">
        <v>12</v>
      </c>
      <c r="M32" s="55">
        <v>8826.34</v>
      </c>
      <c r="N32" s="56" t="s">
        <v>528</v>
      </c>
      <c r="O32" s="52" t="s">
        <v>110</v>
      </c>
      <c r="P32" s="52" t="s">
        <v>111</v>
      </c>
      <c r="Q32" s="55">
        <v>98235.478693784549</v>
      </c>
      <c r="R32" s="55">
        <v>0</v>
      </c>
      <c r="S32" s="55">
        <v>23774.275372938631</v>
      </c>
      <c r="T32" s="55">
        <v>0</v>
      </c>
      <c r="U32" s="55">
        <v>0</v>
      </c>
      <c r="V32" s="55">
        <v>4199.3001683337125</v>
      </c>
      <c r="W32" s="55">
        <v>3132.8919241292874</v>
      </c>
      <c r="X32" s="55">
        <v>7332.1920924629994</v>
      </c>
      <c r="Y32" s="55">
        <v>0</v>
      </c>
      <c r="Z32" s="55">
        <v>0</v>
      </c>
      <c r="AA32" s="55">
        <v>0</v>
      </c>
      <c r="AB32" s="55">
        <v>129341.94615918618</v>
      </c>
      <c r="AC32" s="55">
        <v>70809.588908510734</v>
      </c>
      <c r="AD32" s="55">
        <v>0</v>
      </c>
      <c r="AE32" s="40">
        <v>0</v>
      </c>
      <c r="AF32" s="40">
        <v>70809.588908510734</v>
      </c>
      <c r="AG32" s="40">
        <v>1481.1162579707334</v>
      </c>
      <c r="AH32" s="40">
        <v>8478.4303743069613</v>
      </c>
      <c r="AI32" s="40">
        <v>9959.5466322776956</v>
      </c>
      <c r="AJ32" s="40">
        <v>210111.0816999746</v>
      </c>
      <c r="AK32" s="40">
        <v>0</v>
      </c>
      <c r="AL32" s="124">
        <v>856.31824349171438</v>
      </c>
      <c r="AM32" s="124">
        <v>210967.39994346633</v>
      </c>
    </row>
    <row r="33" spans="1:39" s="2" customFormat="1" ht="15.75" customHeight="1" x14ac:dyDescent="0.3">
      <c r="A33" s="52" t="s">
        <v>409</v>
      </c>
      <c r="B33" s="52">
        <v>31</v>
      </c>
      <c r="C33" s="52" t="s">
        <v>39</v>
      </c>
      <c r="D33" s="52">
        <v>119</v>
      </c>
      <c r="E33" s="53" t="s">
        <v>148</v>
      </c>
      <c r="F33" s="52" t="s">
        <v>616</v>
      </c>
      <c r="G33" s="52" t="s">
        <v>279</v>
      </c>
      <c r="H33" s="52">
        <v>601410</v>
      </c>
      <c r="I33" s="52">
        <v>60</v>
      </c>
      <c r="J33" s="53" t="s">
        <v>267</v>
      </c>
      <c r="K33" s="54">
        <v>18812.54</v>
      </c>
      <c r="L33" s="58">
        <v>12</v>
      </c>
      <c r="M33" s="55">
        <v>18812.54</v>
      </c>
      <c r="N33" s="56" t="s">
        <v>528</v>
      </c>
      <c r="O33" s="52" t="s">
        <v>110</v>
      </c>
      <c r="P33" s="52" t="s">
        <v>111</v>
      </c>
      <c r="Q33" s="55">
        <v>209379.97769698082</v>
      </c>
      <c r="R33" s="55">
        <v>0</v>
      </c>
      <c r="S33" s="55">
        <v>50672.703116401921</v>
      </c>
      <c r="T33" s="55">
        <v>0</v>
      </c>
      <c r="U33" s="55">
        <v>0</v>
      </c>
      <c r="V33" s="55">
        <v>8950.4259283898773</v>
      </c>
      <c r="W33" s="55">
        <v>6677.4738610068489</v>
      </c>
      <c r="X33" s="55">
        <v>15627.899789396726</v>
      </c>
      <c r="Y33" s="55">
        <v>0</v>
      </c>
      <c r="Z33" s="55">
        <v>0</v>
      </c>
      <c r="AA33" s="55">
        <v>0</v>
      </c>
      <c r="AB33" s="55">
        <v>275680.58060277946</v>
      </c>
      <c r="AC33" s="55">
        <v>150924.19096986004</v>
      </c>
      <c r="AD33" s="55">
        <v>0</v>
      </c>
      <c r="AE33" s="40">
        <v>0</v>
      </c>
      <c r="AF33" s="40">
        <v>150924.19096986004</v>
      </c>
      <c r="AG33" s="40">
        <v>3156.8644361903957</v>
      </c>
      <c r="AH33" s="40">
        <v>18071.002312834615</v>
      </c>
      <c r="AI33" s="40">
        <v>21227.866749025012</v>
      </c>
      <c r="AJ33" s="40">
        <v>447832.63832166448</v>
      </c>
      <c r="AK33" s="40">
        <v>0</v>
      </c>
      <c r="AL33" s="124">
        <v>1825.1643612661212</v>
      </c>
      <c r="AM33" s="124">
        <v>449657.8026829306</v>
      </c>
    </row>
    <row r="34" spans="1:39" s="2" customFormat="1" ht="15.75" customHeight="1" x14ac:dyDescent="0.3">
      <c r="A34" s="52" t="s">
        <v>409</v>
      </c>
      <c r="B34" s="52">
        <v>32</v>
      </c>
      <c r="C34" s="52" t="s">
        <v>39</v>
      </c>
      <c r="D34" s="52">
        <v>119</v>
      </c>
      <c r="E34" s="53" t="s">
        <v>148</v>
      </c>
      <c r="F34" s="52" t="s">
        <v>145</v>
      </c>
      <c r="G34" s="52" t="s">
        <v>279</v>
      </c>
      <c r="H34" s="52">
        <v>601410</v>
      </c>
      <c r="I34" s="52">
        <v>60</v>
      </c>
      <c r="J34" s="53" t="s">
        <v>267</v>
      </c>
      <c r="K34" s="54">
        <v>160.82</v>
      </c>
      <c r="L34" s="58">
        <v>12</v>
      </c>
      <c r="M34" s="55">
        <v>160.82</v>
      </c>
      <c r="N34" s="56" t="s">
        <v>528</v>
      </c>
      <c r="O34" s="52" t="s">
        <v>110</v>
      </c>
      <c r="P34" s="52" t="s">
        <v>111</v>
      </c>
      <c r="Q34" s="55">
        <v>2112.0771493700249</v>
      </c>
      <c r="R34" s="55">
        <v>0</v>
      </c>
      <c r="S34" s="55">
        <v>433.17830102579217</v>
      </c>
      <c r="T34" s="55">
        <v>0</v>
      </c>
      <c r="U34" s="55">
        <v>0</v>
      </c>
      <c r="V34" s="55">
        <v>76.513192679120408</v>
      </c>
      <c r="W34" s="55">
        <v>57.082740891294918</v>
      </c>
      <c r="X34" s="55">
        <v>133.59593357041533</v>
      </c>
      <c r="Y34" s="55">
        <v>0</v>
      </c>
      <c r="Z34" s="55">
        <v>0</v>
      </c>
      <c r="AA34" s="55">
        <v>0</v>
      </c>
      <c r="AB34" s="55">
        <v>2678.8513839662323</v>
      </c>
      <c r="AC34" s="55">
        <v>1290.1834835579293</v>
      </c>
      <c r="AD34" s="55">
        <v>0</v>
      </c>
      <c r="AE34" s="40">
        <v>0</v>
      </c>
      <c r="AF34" s="40">
        <v>1290.1834835579293</v>
      </c>
      <c r="AG34" s="40">
        <v>26.986623742893805</v>
      </c>
      <c r="AH34" s="40">
        <v>154.48092559271967</v>
      </c>
      <c r="AI34" s="40">
        <v>181.46754933561348</v>
      </c>
      <c r="AJ34" s="40">
        <v>4150.5024168597747</v>
      </c>
      <c r="AK34" s="40">
        <v>0</v>
      </c>
      <c r="AL34" s="124">
        <v>15.60251473638422</v>
      </c>
      <c r="AM34" s="124">
        <v>4166.1049315961591</v>
      </c>
    </row>
    <row r="35" spans="1:39" s="2" customFormat="1" ht="15.75" customHeight="1" x14ac:dyDescent="0.3">
      <c r="A35" s="52" t="s">
        <v>409</v>
      </c>
      <c r="B35" s="52">
        <v>33</v>
      </c>
      <c r="C35" s="52" t="s">
        <v>39</v>
      </c>
      <c r="D35" s="52">
        <v>119</v>
      </c>
      <c r="E35" s="53" t="s">
        <v>148</v>
      </c>
      <c r="F35" s="52" t="s">
        <v>616</v>
      </c>
      <c r="G35" s="52" t="s">
        <v>279</v>
      </c>
      <c r="H35" s="52">
        <v>601410</v>
      </c>
      <c r="I35" s="52">
        <v>60</v>
      </c>
      <c r="J35" s="53" t="s">
        <v>267</v>
      </c>
      <c r="K35" s="54">
        <v>8826.4</v>
      </c>
      <c r="L35" s="58">
        <v>12</v>
      </c>
      <c r="M35" s="55">
        <v>8826.4</v>
      </c>
      <c r="N35" s="56" t="s">
        <v>528</v>
      </c>
      <c r="O35" s="52" t="s">
        <v>110</v>
      </c>
      <c r="P35" s="52" t="s">
        <v>111</v>
      </c>
      <c r="Q35" s="55">
        <v>98236.146482326745</v>
      </c>
      <c r="R35" s="55">
        <v>0</v>
      </c>
      <c r="S35" s="55">
        <v>23774.436986531848</v>
      </c>
      <c r="T35" s="55">
        <v>0</v>
      </c>
      <c r="U35" s="55">
        <v>0</v>
      </c>
      <c r="V35" s="55">
        <v>4199.3287144819569</v>
      </c>
      <c r="W35" s="55">
        <v>3132.913221010605</v>
      </c>
      <c r="X35" s="55">
        <v>7332.2419354925623</v>
      </c>
      <c r="Y35" s="55">
        <v>0</v>
      </c>
      <c r="Z35" s="55">
        <v>0</v>
      </c>
      <c r="AA35" s="55">
        <v>0</v>
      </c>
      <c r="AB35" s="55">
        <v>129342.82540435116</v>
      </c>
      <c r="AC35" s="55">
        <v>70810.070260388689</v>
      </c>
      <c r="AD35" s="55">
        <v>0</v>
      </c>
      <c r="AE35" s="40">
        <v>0</v>
      </c>
      <c r="AF35" s="40">
        <v>70810.070260388689</v>
      </c>
      <c r="AG35" s="40">
        <v>1481.1263263541716</v>
      </c>
      <c r="AH35" s="40">
        <v>8478.4880092748463</v>
      </c>
      <c r="AI35" s="40">
        <v>9959.6143356290177</v>
      </c>
      <c r="AJ35" s="40">
        <v>210112.51000036884</v>
      </c>
      <c r="AK35" s="40">
        <v>0</v>
      </c>
      <c r="AL35" s="124">
        <v>856.32406460155255</v>
      </c>
      <c r="AM35" s="124">
        <v>210968.8340649704</v>
      </c>
    </row>
    <row r="36" spans="1:39" s="2" customFormat="1" ht="15.75" customHeight="1" x14ac:dyDescent="0.3">
      <c r="A36" s="52" t="s">
        <v>409</v>
      </c>
      <c r="B36" s="52">
        <v>34</v>
      </c>
      <c r="C36" s="52" t="s">
        <v>39</v>
      </c>
      <c r="D36" s="52">
        <v>119</v>
      </c>
      <c r="E36" s="53" t="s">
        <v>148</v>
      </c>
      <c r="F36" s="52" t="s">
        <v>145</v>
      </c>
      <c r="G36" s="52" t="s">
        <v>280</v>
      </c>
      <c r="H36" s="52">
        <v>601410</v>
      </c>
      <c r="I36" s="52">
        <v>60</v>
      </c>
      <c r="J36" s="53" t="s">
        <v>267</v>
      </c>
      <c r="K36" s="54">
        <v>13763.91</v>
      </c>
      <c r="L36" s="58">
        <v>12</v>
      </c>
      <c r="M36" s="55">
        <v>13763.91</v>
      </c>
      <c r="N36" s="56" t="s">
        <v>528</v>
      </c>
      <c r="O36" s="52" t="s">
        <v>110</v>
      </c>
      <c r="P36" s="52" t="s">
        <v>111</v>
      </c>
      <c r="Q36" s="55">
        <v>180763.83408149221</v>
      </c>
      <c r="R36" s="55">
        <v>0</v>
      </c>
      <c r="S36" s="55">
        <v>37073.915864145696</v>
      </c>
      <c r="T36" s="55">
        <v>0</v>
      </c>
      <c r="U36" s="55">
        <v>0</v>
      </c>
      <c r="V36" s="55">
        <v>6548.4435881611253</v>
      </c>
      <c r="W36" s="55">
        <v>4885.4726289087375</v>
      </c>
      <c r="X36" s="55">
        <v>11433.916217069862</v>
      </c>
      <c r="Y36" s="55">
        <v>0</v>
      </c>
      <c r="Z36" s="55">
        <v>0</v>
      </c>
      <c r="AA36" s="55">
        <v>0</v>
      </c>
      <c r="AB36" s="55">
        <v>229271.66616270778</v>
      </c>
      <c r="AC36" s="55">
        <v>110421.39877613369</v>
      </c>
      <c r="AD36" s="55">
        <v>0</v>
      </c>
      <c r="AE36" s="40">
        <v>0</v>
      </c>
      <c r="AF36" s="40">
        <v>110421.39877613369</v>
      </c>
      <c r="AG36" s="40">
        <v>2309.6720582082671</v>
      </c>
      <c r="AH36" s="40">
        <v>13221.375180791507</v>
      </c>
      <c r="AI36" s="40">
        <v>15531.047238999774</v>
      </c>
      <c r="AJ36" s="40">
        <v>355224.11217784125</v>
      </c>
      <c r="AK36" s="40">
        <v>0</v>
      </c>
      <c r="AL36" s="124">
        <v>1335.3538652236421</v>
      </c>
      <c r="AM36" s="124">
        <v>356559.46604306489</v>
      </c>
    </row>
    <row r="37" spans="1:39" s="2" customFormat="1" ht="15.75" customHeight="1" x14ac:dyDescent="0.3">
      <c r="A37" s="52" t="s">
        <v>409</v>
      </c>
      <c r="B37" s="52">
        <v>35</v>
      </c>
      <c r="C37" s="52" t="s">
        <v>39</v>
      </c>
      <c r="D37" s="52">
        <v>119</v>
      </c>
      <c r="E37" s="53" t="s">
        <v>148</v>
      </c>
      <c r="F37" s="52" t="s">
        <v>143</v>
      </c>
      <c r="G37" s="52" t="s">
        <v>280</v>
      </c>
      <c r="H37" s="52">
        <v>601410</v>
      </c>
      <c r="I37" s="52">
        <v>60</v>
      </c>
      <c r="J37" s="53" t="s">
        <v>267</v>
      </c>
      <c r="K37" s="54">
        <v>5912.78</v>
      </c>
      <c r="L37" s="58">
        <v>12</v>
      </c>
      <c r="M37" s="55">
        <v>5912.78</v>
      </c>
      <c r="N37" s="56" t="s">
        <v>528</v>
      </c>
      <c r="O37" s="52" t="s">
        <v>110</v>
      </c>
      <c r="P37" s="52" t="s">
        <v>111</v>
      </c>
      <c r="Q37" s="55">
        <v>52938.970320249711</v>
      </c>
      <c r="R37" s="55">
        <v>0</v>
      </c>
      <c r="S37" s="55">
        <v>15926.427028598953</v>
      </c>
      <c r="T37" s="55">
        <v>0</v>
      </c>
      <c r="U37" s="55">
        <v>0</v>
      </c>
      <c r="V37" s="55">
        <v>2813.1182403261382</v>
      </c>
      <c r="W37" s="55">
        <v>2098.7295652731677</v>
      </c>
      <c r="X37" s="55">
        <v>4911.8478055993055</v>
      </c>
      <c r="Y37" s="55">
        <v>0</v>
      </c>
      <c r="Z37" s="55">
        <v>0</v>
      </c>
      <c r="AA37" s="55">
        <v>0</v>
      </c>
      <c r="AB37" s="55">
        <v>73777.24515444797</v>
      </c>
      <c r="AC37" s="55">
        <v>47435.462616040626</v>
      </c>
      <c r="AD37" s="55">
        <v>0</v>
      </c>
      <c r="AE37" s="40">
        <v>0</v>
      </c>
      <c r="AF37" s="40">
        <v>47435.462616040626</v>
      </c>
      <c r="AG37" s="40">
        <v>992.20227045459296</v>
      </c>
      <c r="AH37" s="40">
        <v>5679.7147570334591</v>
      </c>
      <c r="AI37" s="40">
        <v>6671.9170274880526</v>
      </c>
      <c r="AJ37" s="40">
        <v>127884.62479797666</v>
      </c>
      <c r="AK37" s="40">
        <v>0</v>
      </c>
      <c r="AL37" s="124">
        <v>573.6490304874884</v>
      </c>
      <c r="AM37" s="124">
        <v>128458.27382846415</v>
      </c>
    </row>
    <row r="38" spans="1:39" s="2" customFormat="1" ht="15.75" customHeight="1" x14ac:dyDescent="0.3">
      <c r="A38" s="52" t="s">
        <v>409</v>
      </c>
      <c r="B38" s="52">
        <v>36</v>
      </c>
      <c r="C38" s="52" t="s">
        <v>39</v>
      </c>
      <c r="D38" s="52">
        <v>119</v>
      </c>
      <c r="E38" s="53" t="s">
        <v>148</v>
      </c>
      <c r="F38" s="52" t="s">
        <v>146</v>
      </c>
      <c r="G38" s="52" t="s">
        <v>280</v>
      </c>
      <c r="H38" s="52">
        <v>601410</v>
      </c>
      <c r="I38" s="52">
        <v>60</v>
      </c>
      <c r="J38" s="53" t="s">
        <v>267</v>
      </c>
      <c r="K38" s="54">
        <v>916.55</v>
      </c>
      <c r="L38" s="58">
        <v>12</v>
      </c>
      <c r="M38" s="55">
        <v>916.55</v>
      </c>
      <c r="N38" s="56" t="s">
        <v>528</v>
      </c>
      <c r="O38" s="52" t="s">
        <v>110</v>
      </c>
      <c r="P38" s="52" t="s">
        <v>111</v>
      </c>
      <c r="Q38" s="55">
        <v>8206.1590735702794</v>
      </c>
      <c r="R38" s="55">
        <v>0</v>
      </c>
      <c r="S38" s="55">
        <v>2468.7823144210283</v>
      </c>
      <c r="T38" s="55">
        <v>0</v>
      </c>
      <c r="U38" s="55">
        <v>0</v>
      </c>
      <c r="V38" s="55">
        <v>436.06620289794677</v>
      </c>
      <c r="W38" s="55">
        <v>325.32760952565826</v>
      </c>
      <c r="X38" s="55">
        <v>761.39381242360503</v>
      </c>
      <c r="Y38" s="55">
        <v>0</v>
      </c>
      <c r="Z38" s="55">
        <v>0</v>
      </c>
      <c r="AA38" s="55">
        <v>0</v>
      </c>
      <c r="AB38" s="55">
        <v>11436.335200414913</v>
      </c>
      <c r="AC38" s="55">
        <v>7353.0510623990813</v>
      </c>
      <c r="AD38" s="55">
        <v>0</v>
      </c>
      <c r="AE38" s="40">
        <v>0</v>
      </c>
      <c r="AF38" s="40">
        <v>7353.0510623990813</v>
      </c>
      <c r="AG38" s="40">
        <v>153.80294734205521</v>
      </c>
      <c r="AH38" s="40">
        <v>880.42216361153589</v>
      </c>
      <c r="AI38" s="40">
        <v>1034.2251109535912</v>
      </c>
      <c r="AJ38" s="40">
        <v>19823.611373767584</v>
      </c>
      <c r="AK38" s="40">
        <v>0</v>
      </c>
      <c r="AL38" s="124">
        <v>88.922303703724381</v>
      </c>
      <c r="AM38" s="124">
        <v>19912.533677471307</v>
      </c>
    </row>
    <row r="39" spans="1:39" s="2" customFormat="1" ht="15.75" customHeight="1" x14ac:dyDescent="0.3">
      <c r="A39" s="52" t="s">
        <v>409</v>
      </c>
      <c r="B39" s="52">
        <v>37</v>
      </c>
      <c r="C39" s="52" t="s">
        <v>39</v>
      </c>
      <c r="D39" s="52">
        <v>119</v>
      </c>
      <c r="E39" s="53" t="s">
        <v>148</v>
      </c>
      <c r="F39" s="52" t="s">
        <v>145</v>
      </c>
      <c r="G39" s="52" t="s">
        <v>280</v>
      </c>
      <c r="H39" s="52">
        <v>601410</v>
      </c>
      <c r="I39" s="52">
        <v>60</v>
      </c>
      <c r="J39" s="53" t="s">
        <v>267</v>
      </c>
      <c r="K39" s="54">
        <v>435.21</v>
      </c>
      <c r="L39" s="58">
        <v>12</v>
      </c>
      <c r="M39" s="55">
        <v>435.21</v>
      </c>
      <c r="N39" s="56" t="s">
        <v>528</v>
      </c>
      <c r="O39" s="52" t="s">
        <v>110</v>
      </c>
      <c r="P39" s="52" t="s">
        <v>111</v>
      </c>
      <c r="Q39" s="55">
        <v>5715.6889452638261</v>
      </c>
      <c r="R39" s="55">
        <v>0</v>
      </c>
      <c r="S39" s="55">
        <v>1172.2641984170814</v>
      </c>
      <c r="T39" s="55">
        <v>0</v>
      </c>
      <c r="U39" s="55">
        <v>0</v>
      </c>
      <c r="V39" s="55">
        <v>207.05948629449068</v>
      </c>
      <c r="W39" s="55">
        <v>154.47692863636652</v>
      </c>
      <c r="X39" s="55">
        <v>361.53641493085718</v>
      </c>
      <c r="Y39" s="55">
        <v>0</v>
      </c>
      <c r="Z39" s="55">
        <v>0</v>
      </c>
      <c r="AA39" s="55">
        <v>0</v>
      </c>
      <c r="AB39" s="55">
        <v>7249.4895586117646</v>
      </c>
      <c r="AC39" s="55">
        <v>3491.4858467805402</v>
      </c>
      <c r="AD39" s="55">
        <v>0</v>
      </c>
      <c r="AE39" s="40">
        <v>0</v>
      </c>
      <c r="AF39" s="40">
        <v>3491.4858467805402</v>
      </c>
      <c r="AG39" s="40">
        <v>73.031019270891761</v>
      </c>
      <c r="AH39" s="40">
        <v>418.05523956726483</v>
      </c>
      <c r="AI39" s="40">
        <v>491.0862588381566</v>
      </c>
      <c r="AJ39" s="40">
        <v>11232.061664230461</v>
      </c>
      <c r="AK39" s="40">
        <v>0</v>
      </c>
      <c r="AL39" s="124">
        <v>42.223420211551897</v>
      </c>
      <c r="AM39" s="124">
        <v>11274.285084442014</v>
      </c>
    </row>
    <row r="40" spans="1:39" s="2" customFormat="1" ht="15.75" customHeight="1" x14ac:dyDescent="0.3">
      <c r="A40" s="52" t="s">
        <v>409</v>
      </c>
      <c r="B40" s="52">
        <v>38</v>
      </c>
      <c r="C40" s="52" t="s">
        <v>147</v>
      </c>
      <c r="D40" s="52">
        <v>119</v>
      </c>
      <c r="E40" s="53" t="s">
        <v>148</v>
      </c>
      <c r="F40" s="52" t="s">
        <v>145</v>
      </c>
      <c r="G40" s="52" t="s">
        <v>281</v>
      </c>
      <c r="H40" s="52">
        <v>200159</v>
      </c>
      <c r="I40" s="52">
        <v>0</v>
      </c>
      <c r="J40" s="53" t="s">
        <v>268</v>
      </c>
      <c r="K40" s="54">
        <v>22869.52</v>
      </c>
      <c r="L40" s="58">
        <v>12</v>
      </c>
      <c r="M40" s="55">
        <v>22869.52</v>
      </c>
      <c r="N40" s="56" t="s">
        <v>528</v>
      </c>
      <c r="O40" s="52" t="s">
        <v>108</v>
      </c>
      <c r="P40" s="52" t="s">
        <v>121</v>
      </c>
      <c r="Q40" s="55">
        <v>0</v>
      </c>
      <c r="R40" s="55">
        <v>0</v>
      </c>
      <c r="S40" s="55">
        <v>0</v>
      </c>
      <c r="T40" s="55">
        <v>0</v>
      </c>
      <c r="U40" s="55">
        <v>0</v>
      </c>
      <c r="V40" s="55">
        <v>0</v>
      </c>
      <c r="W40" s="55">
        <v>0</v>
      </c>
      <c r="X40" s="55">
        <v>0</v>
      </c>
      <c r="Y40" s="55">
        <v>0</v>
      </c>
      <c r="Z40" s="55">
        <v>0</v>
      </c>
      <c r="AA40" s="55">
        <v>0</v>
      </c>
      <c r="AB40" s="55">
        <v>0</v>
      </c>
      <c r="AC40" s="55">
        <v>0</v>
      </c>
      <c r="AD40" s="55">
        <v>0</v>
      </c>
      <c r="AE40" s="40">
        <v>0</v>
      </c>
      <c r="AF40" s="40">
        <v>0</v>
      </c>
      <c r="AG40" s="40">
        <v>0</v>
      </c>
      <c r="AH40" s="40">
        <v>0</v>
      </c>
      <c r="AI40" s="40">
        <v>0</v>
      </c>
      <c r="AJ40" s="40">
        <v>0</v>
      </c>
      <c r="AK40" s="40">
        <v>0</v>
      </c>
      <c r="AL40" s="124">
        <v>0</v>
      </c>
      <c r="AM40" s="124">
        <v>0</v>
      </c>
    </row>
    <row r="41" spans="1:39" s="2" customFormat="1" ht="15.75" customHeight="1" x14ac:dyDescent="0.3">
      <c r="A41" s="52" t="s">
        <v>409</v>
      </c>
      <c r="B41" s="52">
        <v>39</v>
      </c>
      <c r="C41" s="52" t="s">
        <v>147</v>
      </c>
      <c r="D41" s="52">
        <v>119</v>
      </c>
      <c r="E41" s="53" t="s">
        <v>148</v>
      </c>
      <c r="F41" s="52" t="s">
        <v>145</v>
      </c>
      <c r="G41" s="52" t="s">
        <v>282</v>
      </c>
      <c r="H41" s="52">
        <v>200159</v>
      </c>
      <c r="I41" s="52">
        <v>0</v>
      </c>
      <c r="J41" s="53" t="s">
        <v>268</v>
      </c>
      <c r="K41" s="54">
        <v>22868.41</v>
      </c>
      <c r="L41" s="58">
        <v>12</v>
      </c>
      <c r="M41" s="55">
        <v>22868.41</v>
      </c>
      <c r="N41" s="56" t="s">
        <v>528</v>
      </c>
      <c r="O41" s="52" t="s">
        <v>108</v>
      </c>
      <c r="P41" s="52" t="s">
        <v>121</v>
      </c>
      <c r="Q41" s="55">
        <v>0</v>
      </c>
      <c r="R41" s="55">
        <v>0</v>
      </c>
      <c r="S41" s="55">
        <v>0</v>
      </c>
      <c r="T41" s="55">
        <v>0</v>
      </c>
      <c r="U41" s="55">
        <v>0</v>
      </c>
      <c r="V41" s="55">
        <v>0</v>
      </c>
      <c r="W41" s="55">
        <v>0</v>
      </c>
      <c r="X41" s="55">
        <v>0</v>
      </c>
      <c r="Y41" s="55">
        <v>0</v>
      </c>
      <c r="Z41" s="55">
        <v>0</v>
      </c>
      <c r="AA41" s="55">
        <v>0</v>
      </c>
      <c r="AB41" s="55">
        <v>0</v>
      </c>
      <c r="AC41" s="55">
        <v>0</v>
      </c>
      <c r="AD41" s="55">
        <v>0</v>
      </c>
      <c r="AE41" s="40">
        <v>0</v>
      </c>
      <c r="AF41" s="40">
        <v>0</v>
      </c>
      <c r="AG41" s="40">
        <v>0</v>
      </c>
      <c r="AH41" s="40">
        <v>0</v>
      </c>
      <c r="AI41" s="40">
        <v>0</v>
      </c>
      <c r="AJ41" s="40">
        <v>0</v>
      </c>
      <c r="AK41" s="40">
        <v>0</v>
      </c>
      <c r="AL41" s="124">
        <v>0</v>
      </c>
      <c r="AM41" s="124">
        <v>0</v>
      </c>
    </row>
    <row r="42" spans="1:39" s="2" customFormat="1" ht="15.75" customHeight="1" x14ac:dyDescent="0.3">
      <c r="A42" s="52" t="s">
        <v>409</v>
      </c>
      <c r="B42" s="52">
        <v>40</v>
      </c>
      <c r="C42" s="52" t="s">
        <v>147</v>
      </c>
      <c r="D42" s="52">
        <v>119</v>
      </c>
      <c r="E42" s="53" t="s">
        <v>148</v>
      </c>
      <c r="F42" s="52" t="s">
        <v>145</v>
      </c>
      <c r="G42" s="52" t="s">
        <v>283</v>
      </c>
      <c r="H42" s="52">
        <v>200159</v>
      </c>
      <c r="I42" s="52">
        <v>0</v>
      </c>
      <c r="J42" s="53" t="s">
        <v>268</v>
      </c>
      <c r="K42" s="54">
        <v>22907.15</v>
      </c>
      <c r="L42" s="58">
        <v>12</v>
      </c>
      <c r="M42" s="55">
        <v>22907.15</v>
      </c>
      <c r="N42" s="56" t="s">
        <v>528</v>
      </c>
      <c r="O42" s="52" t="s">
        <v>108</v>
      </c>
      <c r="P42" s="52" t="s">
        <v>121</v>
      </c>
      <c r="Q42" s="55">
        <v>0</v>
      </c>
      <c r="R42" s="55">
        <v>0</v>
      </c>
      <c r="S42" s="55">
        <v>0</v>
      </c>
      <c r="T42" s="55">
        <v>0</v>
      </c>
      <c r="U42" s="55">
        <v>0</v>
      </c>
      <c r="V42" s="55">
        <v>0</v>
      </c>
      <c r="W42" s="55">
        <v>0</v>
      </c>
      <c r="X42" s="55">
        <v>0</v>
      </c>
      <c r="Y42" s="55">
        <v>0</v>
      </c>
      <c r="Z42" s="55">
        <v>0</v>
      </c>
      <c r="AA42" s="55">
        <v>0</v>
      </c>
      <c r="AB42" s="55">
        <v>0</v>
      </c>
      <c r="AC42" s="55">
        <v>0</v>
      </c>
      <c r="AD42" s="55">
        <v>0</v>
      </c>
      <c r="AE42" s="40">
        <v>0</v>
      </c>
      <c r="AF42" s="40">
        <v>0</v>
      </c>
      <c r="AG42" s="40">
        <v>0</v>
      </c>
      <c r="AH42" s="40">
        <v>0</v>
      </c>
      <c r="AI42" s="40">
        <v>0</v>
      </c>
      <c r="AJ42" s="40">
        <v>0</v>
      </c>
      <c r="AK42" s="40">
        <v>0</v>
      </c>
      <c r="AL42" s="124">
        <v>0</v>
      </c>
      <c r="AM42" s="124">
        <v>0</v>
      </c>
    </row>
    <row r="43" spans="1:39" s="2" customFormat="1" ht="15.75" customHeight="1" x14ac:dyDescent="0.3">
      <c r="A43" s="52" t="s">
        <v>409</v>
      </c>
      <c r="B43" s="52">
        <v>41</v>
      </c>
      <c r="C43" s="52" t="s">
        <v>147</v>
      </c>
      <c r="D43" s="52">
        <v>119</v>
      </c>
      <c r="E43" s="53" t="s">
        <v>148</v>
      </c>
      <c r="F43" s="52" t="s">
        <v>145</v>
      </c>
      <c r="G43" s="52" t="s">
        <v>264</v>
      </c>
      <c r="H43" s="52">
        <v>200159</v>
      </c>
      <c r="I43" s="52">
        <v>0</v>
      </c>
      <c r="J43" s="53" t="s">
        <v>268</v>
      </c>
      <c r="K43" s="54">
        <v>22920.57</v>
      </c>
      <c r="L43" s="58">
        <v>12</v>
      </c>
      <c r="M43" s="55">
        <v>22920.57</v>
      </c>
      <c r="N43" s="56" t="s">
        <v>528</v>
      </c>
      <c r="O43" s="52" t="s">
        <v>108</v>
      </c>
      <c r="P43" s="52" t="s">
        <v>121</v>
      </c>
      <c r="Q43" s="55">
        <v>0</v>
      </c>
      <c r="R43" s="55">
        <v>0</v>
      </c>
      <c r="S43" s="55">
        <v>0</v>
      </c>
      <c r="T43" s="55">
        <v>0</v>
      </c>
      <c r="U43" s="55">
        <v>0</v>
      </c>
      <c r="V43" s="55">
        <v>0</v>
      </c>
      <c r="W43" s="55">
        <v>0</v>
      </c>
      <c r="X43" s="55">
        <v>0</v>
      </c>
      <c r="Y43" s="55">
        <v>0</v>
      </c>
      <c r="Z43" s="55">
        <v>0</v>
      </c>
      <c r="AA43" s="55">
        <v>0</v>
      </c>
      <c r="AB43" s="55">
        <v>0</v>
      </c>
      <c r="AC43" s="55">
        <v>0</v>
      </c>
      <c r="AD43" s="55">
        <v>0</v>
      </c>
      <c r="AE43" s="40">
        <v>0</v>
      </c>
      <c r="AF43" s="40">
        <v>0</v>
      </c>
      <c r="AG43" s="40">
        <v>0</v>
      </c>
      <c r="AH43" s="40">
        <v>0</v>
      </c>
      <c r="AI43" s="40">
        <v>0</v>
      </c>
      <c r="AJ43" s="40">
        <v>0</v>
      </c>
      <c r="AK43" s="40">
        <v>0</v>
      </c>
      <c r="AL43" s="124">
        <v>0</v>
      </c>
      <c r="AM43" s="124">
        <v>0</v>
      </c>
    </row>
    <row r="44" spans="1:39" s="2" customFormat="1" ht="15.75" customHeight="1" x14ac:dyDescent="0.3">
      <c r="A44" s="52" t="s">
        <v>409</v>
      </c>
      <c r="B44" s="52">
        <v>42</v>
      </c>
      <c r="C44" s="52" t="s">
        <v>147</v>
      </c>
      <c r="D44" s="52">
        <v>119</v>
      </c>
      <c r="E44" s="53" t="s">
        <v>148</v>
      </c>
      <c r="F44" s="52" t="s">
        <v>145</v>
      </c>
      <c r="G44" s="52" t="s">
        <v>284</v>
      </c>
      <c r="H44" s="52">
        <v>200159</v>
      </c>
      <c r="I44" s="52">
        <v>0</v>
      </c>
      <c r="J44" s="53" t="s">
        <v>268</v>
      </c>
      <c r="K44" s="54">
        <v>22845.55</v>
      </c>
      <c r="L44" s="58">
        <v>12</v>
      </c>
      <c r="M44" s="55">
        <v>22845.55</v>
      </c>
      <c r="N44" s="56" t="s">
        <v>528</v>
      </c>
      <c r="O44" s="52" t="s">
        <v>108</v>
      </c>
      <c r="P44" s="52" t="s">
        <v>121</v>
      </c>
      <c r="Q44" s="55">
        <v>0</v>
      </c>
      <c r="R44" s="55">
        <v>0</v>
      </c>
      <c r="S44" s="55">
        <v>0</v>
      </c>
      <c r="T44" s="55">
        <v>0</v>
      </c>
      <c r="U44" s="55">
        <v>0</v>
      </c>
      <c r="V44" s="55">
        <v>0</v>
      </c>
      <c r="W44" s="55">
        <v>0</v>
      </c>
      <c r="X44" s="55">
        <v>0</v>
      </c>
      <c r="Y44" s="55">
        <v>0</v>
      </c>
      <c r="Z44" s="55">
        <v>0</v>
      </c>
      <c r="AA44" s="55">
        <v>0</v>
      </c>
      <c r="AB44" s="55">
        <v>0</v>
      </c>
      <c r="AC44" s="55">
        <v>0</v>
      </c>
      <c r="AD44" s="55">
        <v>0</v>
      </c>
      <c r="AE44" s="40">
        <v>0</v>
      </c>
      <c r="AF44" s="40">
        <v>0</v>
      </c>
      <c r="AG44" s="40">
        <v>0</v>
      </c>
      <c r="AH44" s="40">
        <v>0</v>
      </c>
      <c r="AI44" s="40">
        <v>0</v>
      </c>
      <c r="AJ44" s="40">
        <v>0</v>
      </c>
      <c r="AK44" s="40">
        <v>0</v>
      </c>
      <c r="AL44" s="124">
        <v>0</v>
      </c>
      <c r="AM44" s="124">
        <v>0</v>
      </c>
    </row>
    <row r="45" spans="1:39" s="2" customFormat="1" ht="15.75" customHeight="1" x14ac:dyDescent="0.3">
      <c r="A45" s="52" t="s">
        <v>409</v>
      </c>
      <c r="B45" s="52">
        <v>43</v>
      </c>
      <c r="C45" s="52" t="s">
        <v>147</v>
      </c>
      <c r="D45" s="52">
        <v>119</v>
      </c>
      <c r="E45" s="53" t="s">
        <v>148</v>
      </c>
      <c r="F45" s="52" t="s">
        <v>145</v>
      </c>
      <c r="G45" s="52" t="s">
        <v>285</v>
      </c>
      <c r="H45" s="52">
        <v>200159</v>
      </c>
      <c r="I45" s="52">
        <v>0</v>
      </c>
      <c r="J45" s="53" t="s">
        <v>268</v>
      </c>
      <c r="K45" s="54">
        <v>9584.15</v>
      </c>
      <c r="L45" s="58">
        <v>12</v>
      </c>
      <c r="M45" s="55">
        <v>9584.15</v>
      </c>
      <c r="N45" s="56" t="s">
        <v>528</v>
      </c>
      <c r="O45" s="52" t="s">
        <v>108</v>
      </c>
      <c r="P45" s="52" t="s">
        <v>121</v>
      </c>
      <c r="Q45" s="55">
        <v>0</v>
      </c>
      <c r="R45" s="55">
        <v>0</v>
      </c>
      <c r="S45" s="55">
        <v>0</v>
      </c>
      <c r="T45" s="55">
        <v>0</v>
      </c>
      <c r="U45" s="55">
        <v>0</v>
      </c>
      <c r="V45" s="55">
        <v>0</v>
      </c>
      <c r="W45" s="55">
        <v>0</v>
      </c>
      <c r="X45" s="55">
        <v>0</v>
      </c>
      <c r="Y45" s="55">
        <v>0</v>
      </c>
      <c r="Z45" s="55">
        <v>0</v>
      </c>
      <c r="AA45" s="55">
        <v>0</v>
      </c>
      <c r="AB45" s="55">
        <v>0</v>
      </c>
      <c r="AC45" s="55">
        <v>0</v>
      </c>
      <c r="AD45" s="55">
        <v>0</v>
      </c>
      <c r="AE45" s="40">
        <v>0</v>
      </c>
      <c r="AF45" s="40">
        <v>0</v>
      </c>
      <c r="AG45" s="40">
        <v>0</v>
      </c>
      <c r="AH45" s="40">
        <v>0</v>
      </c>
      <c r="AI45" s="40">
        <v>0</v>
      </c>
      <c r="AJ45" s="40">
        <v>0</v>
      </c>
      <c r="AK45" s="40">
        <v>0</v>
      </c>
      <c r="AL45" s="124">
        <v>0</v>
      </c>
      <c r="AM45" s="124">
        <v>0</v>
      </c>
    </row>
    <row r="46" spans="1:39" s="2" customFormat="1" ht="15.75" customHeight="1" x14ac:dyDescent="0.3">
      <c r="A46" s="52" t="s">
        <v>409</v>
      </c>
      <c r="B46" s="52">
        <v>44</v>
      </c>
      <c r="C46" s="52" t="s">
        <v>147</v>
      </c>
      <c r="D46" s="52">
        <v>119</v>
      </c>
      <c r="E46" s="53" t="s">
        <v>148</v>
      </c>
      <c r="F46" s="52" t="s">
        <v>145</v>
      </c>
      <c r="G46" s="52" t="s">
        <v>286</v>
      </c>
      <c r="H46" s="52">
        <v>200159</v>
      </c>
      <c r="I46" s="52">
        <v>0</v>
      </c>
      <c r="J46" s="53" t="s">
        <v>268</v>
      </c>
      <c r="K46" s="54">
        <v>7636.38</v>
      </c>
      <c r="L46" s="58">
        <v>12</v>
      </c>
      <c r="M46" s="55">
        <v>7636.38</v>
      </c>
      <c r="N46" s="56" t="s">
        <v>528</v>
      </c>
      <c r="O46" s="52" t="s">
        <v>108</v>
      </c>
      <c r="P46" s="52" t="s">
        <v>121</v>
      </c>
      <c r="Q46" s="55">
        <v>0</v>
      </c>
      <c r="R46" s="55">
        <v>0</v>
      </c>
      <c r="S46" s="55">
        <v>0</v>
      </c>
      <c r="T46" s="55">
        <v>0</v>
      </c>
      <c r="U46" s="55">
        <v>0</v>
      </c>
      <c r="V46" s="55">
        <v>0</v>
      </c>
      <c r="W46" s="55">
        <v>0</v>
      </c>
      <c r="X46" s="55">
        <v>0</v>
      </c>
      <c r="Y46" s="55">
        <v>0</v>
      </c>
      <c r="Z46" s="55">
        <v>0</v>
      </c>
      <c r="AA46" s="55">
        <v>0</v>
      </c>
      <c r="AB46" s="55">
        <v>0</v>
      </c>
      <c r="AC46" s="55">
        <v>0</v>
      </c>
      <c r="AD46" s="55">
        <v>0</v>
      </c>
      <c r="AE46" s="40">
        <v>0</v>
      </c>
      <c r="AF46" s="40">
        <v>0</v>
      </c>
      <c r="AG46" s="40">
        <v>0</v>
      </c>
      <c r="AH46" s="40">
        <v>0</v>
      </c>
      <c r="AI46" s="40">
        <v>0</v>
      </c>
      <c r="AJ46" s="40">
        <v>0</v>
      </c>
      <c r="AK46" s="40">
        <v>0</v>
      </c>
      <c r="AL46" s="124">
        <v>0</v>
      </c>
      <c r="AM46" s="124">
        <v>0</v>
      </c>
    </row>
    <row r="47" spans="1:39" s="2" customFormat="1" ht="15.75" customHeight="1" x14ac:dyDescent="0.3">
      <c r="A47" s="52" t="s">
        <v>409</v>
      </c>
      <c r="B47" s="52">
        <v>45</v>
      </c>
      <c r="C47" s="52" t="s">
        <v>147</v>
      </c>
      <c r="D47" s="52">
        <v>119</v>
      </c>
      <c r="E47" s="53" t="s">
        <v>148</v>
      </c>
      <c r="F47" s="52" t="s">
        <v>143</v>
      </c>
      <c r="G47" s="52" t="s">
        <v>286</v>
      </c>
      <c r="H47" s="52">
        <v>200159</v>
      </c>
      <c r="I47" s="52">
        <v>0</v>
      </c>
      <c r="J47" s="53" t="s">
        <v>268</v>
      </c>
      <c r="K47" s="54">
        <v>323.45999999999998</v>
      </c>
      <c r="L47" s="58">
        <v>12</v>
      </c>
      <c r="M47" s="55">
        <v>323.45999999999998</v>
      </c>
      <c r="N47" s="56" t="s">
        <v>528</v>
      </c>
      <c r="O47" s="52" t="s">
        <v>108</v>
      </c>
      <c r="P47" s="52" t="s">
        <v>121</v>
      </c>
      <c r="Q47" s="55">
        <v>0</v>
      </c>
      <c r="R47" s="55">
        <v>0</v>
      </c>
      <c r="S47" s="55">
        <v>0</v>
      </c>
      <c r="T47" s="55">
        <v>0</v>
      </c>
      <c r="U47" s="55">
        <v>0</v>
      </c>
      <c r="V47" s="55">
        <v>0</v>
      </c>
      <c r="W47" s="55">
        <v>0</v>
      </c>
      <c r="X47" s="55">
        <v>0</v>
      </c>
      <c r="Y47" s="55">
        <v>0</v>
      </c>
      <c r="Z47" s="55">
        <v>0</v>
      </c>
      <c r="AA47" s="55">
        <v>0</v>
      </c>
      <c r="AB47" s="55">
        <v>0</v>
      </c>
      <c r="AC47" s="55">
        <v>0</v>
      </c>
      <c r="AD47" s="55">
        <v>0</v>
      </c>
      <c r="AE47" s="40">
        <v>0</v>
      </c>
      <c r="AF47" s="40">
        <v>0</v>
      </c>
      <c r="AG47" s="40">
        <v>0</v>
      </c>
      <c r="AH47" s="40">
        <v>0</v>
      </c>
      <c r="AI47" s="40">
        <v>0</v>
      </c>
      <c r="AJ47" s="40">
        <v>0</v>
      </c>
      <c r="AK47" s="40">
        <v>0</v>
      </c>
      <c r="AL47" s="124">
        <v>0</v>
      </c>
      <c r="AM47" s="124">
        <v>0</v>
      </c>
    </row>
    <row r="48" spans="1:39" s="2" customFormat="1" ht="15.75" customHeight="1" x14ac:dyDescent="0.3">
      <c r="A48" s="52" t="s">
        <v>409</v>
      </c>
      <c r="B48" s="52">
        <v>46</v>
      </c>
      <c r="C48" s="52" t="s">
        <v>147</v>
      </c>
      <c r="D48" s="52">
        <v>119</v>
      </c>
      <c r="E48" s="53" t="s">
        <v>148</v>
      </c>
      <c r="F48" s="52" t="s">
        <v>146</v>
      </c>
      <c r="G48" s="52" t="s">
        <v>286</v>
      </c>
      <c r="H48" s="52">
        <v>200159</v>
      </c>
      <c r="I48" s="52">
        <v>0</v>
      </c>
      <c r="J48" s="53" t="s">
        <v>268</v>
      </c>
      <c r="K48" s="54">
        <v>425.74</v>
      </c>
      <c r="L48" s="58">
        <v>12</v>
      </c>
      <c r="M48" s="55">
        <v>425.74</v>
      </c>
      <c r="N48" s="56" t="s">
        <v>528</v>
      </c>
      <c r="O48" s="52" t="s">
        <v>108</v>
      </c>
      <c r="P48" s="52" t="s">
        <v>121</v>
      </c>
      <c r="Q48" s="55">
        <v>0</v>
      </c>
      <c r="R48" s="55">
        <v>0</v>
      </c>
      <c r="S48" s="55">
        <v>0</v>
      </c>
      <c r="T48" s="55">
        <v>0</v>
      </c>
      <c r="U48" s="55">
        <v>0</v>
      </c>
      <c r="V48" s="55">
        <v>0</v>
      </c>
      <c r="W48" s="55">
        <v>0</v>
      </c>
      <c r="X48" s="55">
        <v>0</v>
      </c>
      <c r="Y48" s="55">
        <v>0</v>
      </c>
      <c r="Z48" s="55">
        <v>0</v>
      </c>
      <c r="AA48" s="55">
        <v>0</v>
      </c>
      <c r="AB48" s="55">
        <v>0</v>
      </c>
      <c r="AC48" s="55">
        <v>0</v>
      </c>
      <c r="AD48" s="55">
        <v>0</v>
      </c>
      <c r="AE48" s="40">
        <v>0</v>
      </c>
      <c r="AF48" s="40">
        <v>0</v>
      </c>
      <c r="AG48" s="40">
        <v>0</v>
      </c>
      <c r="AH48" s="40">
        <v>0</v>
      </c>
      <c r="AI48" s="40">
        <v>0</v>
      </c>
      <c r="AJ48" s="40">
        <v>0</v>
      </c>
      <c r="AK48" s="40">
        <v>0</v>
      </c>
      <c r="AL48" s="124">
        <v>0</v>
      </c>
      <c r="AM48" s="124">
        <v>0</v>
      </c>
    </row>
    <row r="49" spans="1:39" s="2" customFormat="1" ht="15.75" customHeight="1" x14ac:dyDescent="0.3">
      <c r="A49" s="52" t="s">
        <v>409</v>
      </c>
      <c r="B49" s="52">
        <v>47</v>
      </c>
      <c r="C49" s="52" t="s">
        <v>37</v>
      </c>
      <c r="D49" s="52">
        <v>119</v>
      </c>
      <c r="E49" s="53" t="s">
        <v>148</v>
      </c>
      <c r="F49" s="52" t="s">
        <v>145</v>
      </c>
      <c r="G49" s="52" t="s">
        <v>286</v>
      </c>
      <c r="H49" s="52">
        <v>409050</v>
      </c>
      <c r="I49" s="52">
        <v>40</v>
      </c>
      <c r="J49" s="53" t="s">
        <v>271</v>
      </c>
      <c r="K49" s="54">
        <v>664.31</v>
      </c>
      <c r="L49" s="58">
        <v>12</v>
      </c>
      <c r="M49" s="55">
        <v>664.31</v>
      </c>
      <c r="N49" s="56" t="s">
        <v>528</v>
      </c>
      <c r="O49" s="52" t="s">
        <v>110</v>
      </c>
      <c r="P49" s="52" t="s">
        <v>111</v>
      </c>
      <c r="Q49" s="55">
        <v>8724.499260651668</v>
      </c>
      <c r="R49" s="55">
        <v>0</v>
      </c>
      <c r="S49" s="55">
        <v>1789.3587685265763</v>
      </c>
      <c r="T49" s="55">
        <v>0</v>
      </c>
      <c r="U49" s="55">
        <v>0</v>
      </c>
      <c r="V49" s="55">
        <v>316.05819567632432</v>
      </c>
      <c r="W49" s="55">
        <v>235.79552046695767</v>
      </c>
      <c r="X49" s="55">
        <v>551.85371614328199</v>
      </c>
      <c r="Y49" s="55">
        <v>0</v>
      </c>
      <c r="Z49" s="55">
        <v>0</v>
      </c>
      <c r="AA49" s="55">
        <v>0</v>
      </c>
      <c r="AB49" s="55">
        <v>11065.711745321525</v>
      </c>
      <c r="AC49" s="55">
        <v>5329.4477674565851</v>
      </c>
      <c r="AD49" s="55">
        <v>0</v>
      </c>
      <c r="AE49" s="40">
        <v>0</v>
      </c>
      <c r="AF49" s="40">
        <v>5329.4477674565851</v>
      </c>
      <c r="AG49" s="40">
        <v>111.47546336675651</v>
      </c>
      <c r="AH49" s="40">
        <v>638.12475861521955</v>
      </c>
      <c r="AI49" s="40">
        <v>749.60022198197612</v>
      </c>
      <c r="AJ49" s="40">
        <v>17144.759734760086</v>
      </c>
      <c r="AK49" s="40">
        <v>0</v>
      </c>
      <c r="AL49" s="124">
        <v>64.450357943834092</v>
      </c>
      <c r="AM49" s="124">
        <v>17209.210092703921</v>
      </c>
    </row>
    <row r="50" spans="1:39" s="2" customFormat="1" ht="15.75" customHeight="1" x14ac:dyDescent="0.3">
      <c r="A50" s="52" t="s">
        <v>409</v>
      </c>
      <c r="B50" s="52">
        <v>48</v>
      </c>
      <c r="C50" s="52" t="s">
        <v>39</v>
      </c>
      <c r="D50" s="52">
        <v>119</v>
      </c>
      <c r="E50" s="53" t="s">
        <v>148</v>
      </c>
      <c r="F50" s="52" t="s">
        <v>145</v>
      </c>
      <c r="G50" s="52" t="s">
        <v>286</v>
      </c>
      <c r="H50" s="52">
        <v>601410</v>
      </c>
      <c r="I50" s="52">
        <v>60</v>
      </c>
      <c r="J50" s="53" t="s">
        <v>267</v>
      </c>
      <c r="K50" s="54">
        <v>26792.47</v>
      </c>
      <c r="L50" s="58">
        <v>12</v>
      </c>
      <c r="M50" s="55">
        <v>26792.47</v>
      </c>
      <c r="N50" s="56" t="s">
        <v>528</v>
      </c>
      <c r="O50" s="52" t="s">
        <v>110</v>
      </c>
      <c r="P50" s="52" t="s">
        <v>111</v>
      </c>
      <c r="Q50" s="55">
        <v>351870.18817424396</v>
      </c>
      <c r="R50" s="55">
        <v>0</v>
      </c>
      <c r="S50" s="55">
        <v>72167.122465393026</v>
      </c>
      <c r="T50" s="55">
        <v>0</v>
      </c>
      <c r="U50" s="55">
        <v>0</v>
      </c>
      <c r="V50" s="55">
        <v>12747.030341123947</v>
      </c>
      <c r="W50" s="55">
        <v>9509.934229870616</v>
      </c>
      <c r="X50" s="55">
        <v>22256.964570994562</v>
      </c>
      <c r="Y50" s="55">
        <v>0</v>
      </c>
      <c r="Z50" s="55">
        <v>0</v>
      </c>
      <c r="AA50" s="55">
        <v>0</v>
      </c>
      <c r="AB50" s="55">
        <v>446294.27521063155</v>
      </c>
      <c r="AC50" s="55">
        <v>214943.42916130656</v>
      </c>
      <c r="AD50" s="55">
        <v>0</v>
      </c>
      <c r="AE50" s="40">
        <v>0</v>
      </c>
      <c r="AF50" s="40">
        <v>214943.42916130656</v>
      </c>
      <c r="AG50" s="40">
        <v>4495.9476870586377</v>
      </c>
      <c r="AH50" s="40">
        <v>25736.385800989767</v>
      </c>
      <c r="AI50" s="40">
        <v>30232.333488048404</v>
      </c>
      <c r="AJ50" s="40">
        <v>691470.03785998654</v>
      </c>
      <c r="AK50" s="40">
        <v>0</v>
      </c>
      <c r="AL50" s="124">
        <v>2599.3651784549938</v>
      </c>
      <c r="AM50" s="124">
        <v>694069.40303844155</v>
      </c>
    </row>
    <row r="51" spans="1:39" s="2" customFormat="1" ht="15.75" customHeight="1" x14ac:dyDescent="0.3">
      <c r="A51" s="52" t="s">
        <v>409</v>
      </c>
      <c r="B51" s="52">
        <v>49</v>
      </c>
      <c r="C51" s="52" t="s">
        <v>39</v>
      </c>
      <c r="D51" s="52">
        <v>119</v>
      </c>
      <c r="E51" s="53" t="s">
        <v>148</v>
      </c>
      <c r="F51" s="52" t="s">
        <v>143</v>
      </c>
      <c r="G51" s="52" t="s">
        <v>286</v>
      </c>
      <c r="H51" s="52">
        <v>601410</v>
      </c>
      <c r="I51" s="52">
        <v>60</v>
      </c>
      <c r="J51" s="53" t="s">
        <v>267</v>
      </c>
      <c r="K51" s="54">
        <v>4167.1899999999996</v>
      </c>
      <c r="L51" s="58">
        <v>12</v>
      </c>
      <c r="M51" s="55">
        <v>4167.1899999999996</v>
      </c>
      <c r="N51" s="56" t="s">
        <v>528</v>
      </c>
      <c r="O51" s="52" t="s">
        <v>110</v>
      </c>
      <c r="P51" s="52" t="s">
        <v>111</v>
      </c>
      <c r="Q51" s="55">
        <v>37310.156597884816</v>
      </c>
      <c r="R51" s="55">
        <v>0</v>
      </c>
      <c r="S51" s="55">
        <v>11224.575825467422</v>
      </c>
      <c r="T51" s="55">
        <v>0</v>
      </c>
      <c r="U51" s="55">
        <v>0</v>
      </c>
      <c r="V51" s="55">
        <v>1982.6203917454529</v>
      </c>
      <c r="W51" s="55">
        <v>1479.1358476234007</v>
      </c>
      <c r="X51" s="55">
        <v>3461.7562393688536</v>
      </c>
      <c r="Y51" s="55">
        <v>0</v>
      </c>
      <c r="Z51" s="55">
        <v>0</v>
      </c>
      <c r="AA51" s="55">
        <v>0</v>
      </c>
      <c r="AB51" s="55">
        <v>51996.488662721094</v>
      </c>
      <c r="AC51" s="55">
        <v>33431.412205246656</v>
      </c>
      <c r="AD51" s="55">
        <v>0</v>
      </c>
      <c r="AE51" s="40">
        <v>0</v>
      </c>
      <c r="AF51" s="40">
        <v>33431.412205246656</v>
      </c>
      <c r="AG51" s="40">
        <v>699.28111301548086</v>
      </c>
      <c r="AH51" s="40">
        <v>4002.9310304733585</v>
      </c>
      <c r="AI51" s="40">
        <v>4702.2121434888395</v>
      </c>
      <c r="AJ51" s="40">
        <v>90130.113011456589</v>
      </c>
      <c r="AK51" s="40">
        <v>0</v>
      </c>
      <c r="AL51" s="124">
        <v>404.29451177908811</v>
      </c>
      <c r="AM51" s="124">
        <v>90534.407523235684</v>
      </c>
    </row>
    <row r="52" spans="1:39" s="2" customFormat="1" ht="15.75" customHeight="1" x14ac:dyDescent="0.3">
      <c r="A52" s="52" t="s">
        <v>409</v>
      </c>
      <c r="B52" s="52">
        <v>50</v>
      </c>
      <c r="C52" s="52" t="s">
        <v>39</v>
      </c>
      <c r="D52" s="52">
        <v>119</v>
      </c>
      <c r="E52" s="53" t="s">
        <v>148</v>
      </c>
      <c r="F52" s="52" t="s">
        <v>146</v>
      </c>
      <c r="G52" s="52" t="s">
        <v>286</v>
      </c>
      <c r="H52" s="52">
        <v>601410</v>
      </c>
      <c r="I52" s="52">
        <v>60</v>
      </c>
      <c r="J52" s="53" t="s">
        <v>267</v>
      </c>
      <c r="K52" s="54">
        <v>593.59</v>
      </c>
      <c r="L52" s="58">
        <v>12</v>
      </c>
      <c r="M52" s="55">
        <v>593.59</v>
      </c>
      <c r="N52" s="56" t="s">
        <v>528</v>
      </c>
      <c r="O52" s="52" t="s">
        <v>110</v>
      </c>
      <c r="P52" s="52" t="s">
        <v>111</v>
      </c>
      <c r="Q52" s="55">
        <v>5314.5970917904997</v>
      </c>
      <c r="R52" s="55">
        <v>0</v>
      </c>
      <c r="S52" s="55">
        <v>1598.8702133186171</v>
      </c>
      <c r="T52" s="55">
        <v>0</v>
      </c>
      <c r="U52" s="55">
        <v>0</v>
      </c>
      <c r="V52" s="55">
        <v>282.41180227831791</v>
      </c>
      <c r="W52" s="55">
        <v>210.69359635408381</v>
      </c>
      <c r="X52" s="55">
        <v>493.10539863240172</v>
      </c>
      <c r="Y52" s="55">
        <v>0</v>
      </c>
      <c r="Z52" s="55">
        <v>0</v>
      </c>
      <c r="AA52" s="55">
        <v>0</v>
      </c>
      <c r="AB52" s="55">
        <v>7406.5727037415181</v>
      </c>
      <c r="AC52" s="55">
        <v>4762.0943539681093</v>
      </c>
      <c r="AD52" s="55">
        <v>0</v>
      </c>
      <c r="AE52" s="40">
        <v>0</v>
      </c>
      <c r="AF52" s="40">
        <v>4762.0943539681093</v>
      </c>
      <c r="AG52" s="40">
        <v>99.608195420621414</v>
      </c>
      <c r="AH52" s="40">
        <v>570.19234313258596</v>
      </c>
      <c r="AI52" s="40">
        <v>669.80053855320739</v>
      </c>
      <c r="AJ52" s="40">
        <v>12838.467596262833</v>
      </c>
      <c r="AK52" s="40">
        <v>0</v>
      </c>
      <c r="AL52" s="124">
        <v>57.589209814515044</v>
      </c>
      <c r="AM52" s="124">
        <v>12896.056806077349</v>
      </c>
    </row>
    <row r="53" spans="1:39" s="2" customFormat="1" ht="15.75" customHeight="1" x14ac:dyDescent="0.3">
      <c r="A53" s="52" t="s">
        <v>409</v>
      </c>
      <c r="B53" s="52">
        <v>51</v>
      </c>
      <c r="C53" s="52" t="s">
        <v>141</v>
      </c>
      <c r="D53" s="52">
        <v>119</v>
      </c>
      <c r="E53" s="53" t="s">
        <v>148</v>
      </c>
      <c r="F53" s="52" t="s">
        <v>143</v>
      </c>
      <c r="G53" s="52" t="s">
        <v>286</v>
      </c>
      <c r="H53" s="52">
        <v>902575</v>
      </c>
      <c r="I53" s="52">
        <v>78</v>
      </c>
      <c r="J53" s="53" t="s">
        <v>272</v>
      </c>
      <c r="K53" s="54">
        <v>611.62</v>
      </c>
      <c r="L53" s="58">
        <v>12</v>
      </c>
      <c r="M53" s="55">
        <v>611.62</v>
      </c>
      <c r="N53" s="56" t="s">
        <v>528</v>
      </c>
      <c r="O53" s="52" t="s">
        <v>110</v>
      </c>
      <c r="P53" s="52" t="s">
        <v>111</v>
      </c>
      <c r="Q53" s="55">
        <v>5476.0253260346453</v>
      </c>
      <c r="R53" s="55">
        <v>0</v>
      </c>
      <c r="S53" s="55">
        <v>1647.4350980810536</v>
      </c>
      <c r="T53" s="55">
        <v>0</v>
      </c>
      <c r="U53" s="55">
        <v>0</v>
      </c>
      <c r="V53" s="55">
        <v>290.98991982591485</v>
      </c>
      <c r="W53" s="55">
        <v>217.09330918998759</v>
      </c>
      <c r="X53" s="55">
        <v>508.08322901590248</v>
      </c>
      <c r="Y53" s="55">
        <v>0</v>
      </c>
      <c r="Z53" s="55">
        <v>0</v>
      </c>
      <c r="AA53" s="55">
        <v>0</v>
      </c>
      <c r="AB53" s="55">
        <v>7631.5436531316018</v>
      </c>
      <c r="AC53" s="55">
        <v>4906.7405932949932</v>
      </c>
      <c r="AD53" s="55">
        <v>0</v>
      </c>
      <c r="AE53" s="40">
        <v>0</v>
      </c>
      <c r="AF53" s="40">
        <v>4906.7405932949932</v>
      </c>
      <c r="AG53" s="40">
        <v>-12538.284246426596</v>
      </c>
      <c r="AH53" s="40">
        <v>0</v>
      </c>
      <c r="AI53" s="40">
        <v>-12538.284246426596</v>
      </c>
      <c r="AJ53" s="40">
        <v>0</v>
      </c>
      <c r="AK53" s="40">
        <v>0</v>
      </c>
      <c r="AL53" s="124">
        <v>0</v>
      </c>
      <c r="AM53" s="124">
        <v>0</v>
      </c>
    </row>
    <row r="54" spans="1:39" s="2" customFormat="1" ht="15.75" customHeight="1" x14ac:dyDescent="0.3">
      <c r="A54" s="52" t="s">
        <v>409</v>
      </c>
      <c r="B54" s="52">
        <v>52</v>
      </c>
      <c r="C54" s="52" t="s">
        <v>147</v>
      </c>
      <c r="D54" s="52">
        <v>119</v>
      </c>
      <c r="E54" s="53" t="s">
        <v>148</v>
      </c>
      <c r="F54" s="52" t="s">
        <v>143</v>
      </c>
      <c r="G54" s="52" t="s">
        <v>286</v>
      </c>
      <c r="H54" s="52">
        <v>200159</v>
      </c>
      <c r="I54" s="52">
        <v>0</v>
      </c>
      <c r="J54" s="53" t="s">
        <v>268</v>
      </c>
      <c r="K54" s="54">
        <v>17232.52</v>
      </c>
      <c r="L54" s="58">
        <v>12</v>
      </c>
      <c r="M54" s="55">
        <v>17232.52</v>
      </c>
      <c r="N54" s="56" t="s">
        <v>528</v>
      </c>
      <c r="O54" s="52" t="s">
        <v>108</v>
      </c>
      <c r="P54" s="52" t="s">
        <v>121</v>
      </c>
      <c r="Q54" s="55">
        <v>0</v>
      </c>
      <c r="R54" s="55">
        <v>0</v>
      </c>
      <c r="S54" s="55">
        <v>0</v>
      </c>
      <c r="T54" s="55">
        <v>0</v>
      </c>
      <c r="U54" s="55">
        <v>0</v>
      </c>
      <c r="V54" s="55">
        <v>0</v>
      </c>
      <c r="W54" s="55">
        <v>0</v>
      </c>
      <c r="X54" s="55">
        <v>0</v>
      </c>
      <c r="Y54" s="55">
        <v>0</v>
      </c>
      <c r="Z54" s="55">
        <v>0</v>
      </c>
      <c r="AA54" s="55">
        <v>0</v>
      </c>
      <c r="AB54" s="55">
        <v>0</v>
      </c>
      <c r="AC54" s="55">
        <v>0</v>
      </c>
      <c r="AD54" s="55">
        <v>0</v>
      </c>
      <c r="AE54" s="40">
        <v>0</v>
      </c>
      <c r="AF54" s="40">
        <v>0</v>
      </c>
      <c r="AG54" s="40">
        <v>0</v>
      </c>
      <c r="AH54" s="40">
        <v>0</v>
      </c>
      <c r="AI54" s="40">
        <v>0</v>
      </c>
      <c r="AJ54" s="40">
        <v>0</v>
      </c>
      <c r="AK54" s="40">
        <v>0</v>
      </c>
      <c r="AL54" s="124">
        <v>0</v>
      </c>
      <c r="AM54" s="124">
        <v>0</v>
      </c>
    </row>
    <row r="55" spans="1:39" s="2" customFormat="1" ht="15.75" customHeight="1" x14ac:dyDescent="0.3">
      <c r="A55" s="52" t="s">
        <v>409</v>
      </c>
      <c r="B55" s="52">
        <v>53</v>
      </c>
      <c r="C55" s="52" t="s">
        <v>147</v>
      </c>
      <c r="D55" s="52">
        <v>119</v>
      </c>
      <c r="E55" s="53" t="s">
        <v>148</v>
      </c>
      <c r="F55" s="52" t="s">
        <v>146</v>
      </c>
      <c r="G55" s="52" t="s">
        <v>286</v>
      </c>
      <c r="H55" s="52">
        <v>200159</v>
      </c>
      <c r="I55" s="52">
        <v>0</v>
      </c>
      <c r="J55" s="53" t="s">
        <v>268</v>
      </c>
      <c r="K55" s="54">
        <v>2662.45</v>
      </c>
      <c r="L55" s="58">
        <v>12</v>
      </c>
      <c r="M55" s="55">
        <v>2662.45</v>
      </c>
      <c r="N55" s="56" t="s">
        <v>528</v>
      </c>
      <c r="O55" s="52" t="s">
        <v>108</v>
      </c>
      <c r="P55" s="52" t="s">
        <v>121</v>
      </c>
      <c r="Q55" s="55">
        <v>0</v>
      </c>
      <c r="R55" s="55">
        <v>0</v>
      </c>
      <c r="S55" s="55">
        <v>0</v>
      </c>
      <c r="T55" s="55">
        <v>0</v>
      </c>
      <c r="U55" s="55">
        <v>0</v>
      </c>
      <c r="V55" s="55">
        <v>0</v>
      </c>
      <c r="W55" s="55">
        <v>0</v>
      </c>
      <c r="X55" s="55">
        <v>0</v>
      </c>
      <c r="Y55" s="55">
        <v>0</v>
      </c>
      <c r="Z55" s="55">
        <v>0</v>
      </c>
      <c r="AA55" s="55">
        <v>0</v>
      </c>
      <c r="AB55" s="55">
        <v>0</v>
      </c>
      <c r="AC55" s="55">
        <v>0</v>
      </c>
      <c r="AD55" s="55">
        <v>0</v>
      </c>
      <c r="AE55" s="40">
        <v>0</v>
      </c>
      <c r="AF55" s="40">
        <v>0</v>
      </c>
      <c r="AG55" s="40">
        <v>0</v>
      </c>
      <c r="AH55" s="40">
        <v>0</v>
      </c>
      <c r="AI55" s="40">
        <v>0</v>
      </c>
      <c r="AJ55" s="40">
        <v>0</v>
      </c>
      <c r="AK55" s="40">
        <v>0</v>
      </c>
      <c r="AL55" s="124">
        <v>0</v>
      </c>
      <c r="AM55" s="124">
        <v>0</v>
      </c>
    </row>
    <row r="56" spans="1:39" s="2" customFormat="1" ht="15.75" customHeight="1" x14ac:dyDescent="0.3">
      <c r="A56" s="52" t="s">
        <v>409</v>
      </c>
      <c r="B56" s="52">
        <v>54</v>
      </c>
      <c r="C56" s="52" t="s">
        <v>39</v>
      </c>
      <c r="D56" s="52">
        <v>119</v>
      </c>
      <c r="E56" s="53" t="s">
        <v>148</v>
      </c>
      <c r="F56" s="52" t="s">
        <v>143</v>
      </c>
      <c r="G56" s="52" t="s">
        <v>286</v>
      </c>
      <c r="H56" s="52">
        <v>601410</v>
      </c>
      <c r="I56" s="52">
        <v>60</v>
      </c>
      <c r="J56" s="53" t="s">
        <v>267</v>
      </c>
      <c r="K56" s="54">
        <v>18495.490000000002</v>
      </c>
      <c r="L56" s="58">
        <v>12</v>
      </c>
      <c r="M56" s="55">
        <v>18495.490000000002</v>
      </c>
      <c r="N56" s="56" t="s">
        <v>528</v>
      </c>
      <c r="O56" s="52" t="s">
        <v>110</v>
      </c>
      <c r="P56" s="52" t="s">
        <v>111</v>
      </c>
      <c r="Q56" s="55">
        <v>165595.91193456808</v>
      </c>
      <c r="R56" s="55">
        <v>0</v>
      </c>
      <c r="S56" s="55">
        <v>49818.709954231628</v>
      </c>
      <c r="T56" s="55">
        <v>0</v>
      </c>
      <c r="U56" s="55">
        <v>0</v>
      </c>
      <c r="V56" s="55">
        <v>8799.5833233723715</v>
      </c>
      <c r="W56" s="55">
        <v>6564.9375906450468</v>
      </c>
      <c r="X56" s="55">
        <v>15364.520914017419</v>
      </c>
      <c r="Y56" s="55">
        <v>0</v>
      </c>
      <c r="Z56" s="55">
        <v>0</v>
      </c>
      <c r="AA56" s="55">
        <v>0</v>
      </c>
      <c r="AB56" s="55">
        <v>230779.14280281714</v>
      </c>
      <c r="AC56" s="55">
        <v>148380.6474214081</v>
      </c>
      <c r="AD56" s="55">
        <v>0</v>
      </c>
      <c r="AE56" s="40">
        <v>0</v>
      </c>
      <c r="AF56" s="40">
        <v>148380.6474214081</v>
      </c>
      <c r="AG56" s="40">
        <v>3103.6614200376507</v>
      </c>
      <c r="AH56" s="40">
        <v>17766.449536692518</v>
      </c>
      <c r="AI56" s="40">
        <v>20870.110956730168</v>
      </c>
      <c r="AJ56" s="40">
        <v>400029.90118095541</v>
      </c>
      <c r="AK56" s="40">
        <v>0</v>
      </c>
      <c r="AL56" s="124">
        <v>1794.4046466959767</v>
      </c>
      <c r="AM56" s="124">
        <v>401824.30582765141</v>
      </c>
    </row>
    <row r="57" spans="1:39" s="2" customFormat="1" ht="15.75" customHeight="1" x14ac:dyDescent="0.3">
      <c r="A57" s="52" t="s">
        <v>409</v>
      </c>
      <c r="B57" s="52">
        <v>55</v>
      </c>
      <c r="C57" s="52" t="s">
        <v>39</v>
      </c>
      <c r="D57" s="52">
        <v>119</v>
      </c>
      <c r="E57" s="53" t="s">
        <v>148</v>
      </c>
      <c r="F57" s="52" t="s">
        <v>146</v>
      </c>
      <c r="G57" s="52" t="s">
        <v>286</v>
      </c>
      <c r="H57" s="52">
        <v>601410</v>
      </c>
      <c r="I57" s="52">
        <v>60</v>
      </c>
      <c r="J57" s="53" t="s">
        <v>267</v>
      </c>
      <c r="K57" s="54">
        <v>2009.25</v>
      </c>
      <c r="L57" s="58">
        <v>12</v>
      </c>
      <c r="M57" s="55">
        <v>2009.25</v>
      </c>
      <c r="N57" s="56" t="s">
        <v>528</v>
      </c>
      <c r="O57" s="52" t="s">
        <v>110</v>
      </c>
      <c r="P57" s="52" t="s">
        <v>111</v>
      </c>
      <c r="Q57" s="55">
        <v>17989.444240435419</v>
      </c>
      <c r="R57" s="55">
        <v>0</v>
      </c>
      <c r="S57" s="55">
        <v>5412.0352029354126</v>
      </c>
      <c r="T57" s="55">
        <v>0</v>
      </c>
      <c r="U57" s="55">
        <v>0</v>
      </c>
      <c r="V57" s="55">
        <v>955.93913935158992</v>
      </c>
      <c r="W57" s="55">
        <v>713.17931311922848</v>
      </c>
      <c r="X57" s="55">
        <v>1669.1184524708183</v>
      </c>
      <c r="Y57" s="55">
        <v>0</v>
      </c>
      <c r="Z57" s="55">
        <v>0</v>
      </c>
      <c r="AA57" s="55">
        <v>0</v>
      </c>
      <c r="AB57" s="55">
        <v>25070.597895841649</v>
      </c>
      <c r="AC57" s="55">
        <v>16119.27101317479</v>
      </c>
      <c r="AD57" s="55">
        <v>0</v>
      </c>
      <c r="AE57" s="40">
        <v>0</v>
      </c>
      <c r="AF57" s="40">
        <v>16119.27101317479</v>
      </c>
      <c r="AG57" s="40">
        <v>337.16499039553156</v>
      </c>
      <c r="AH57" s="40">
        <v>1930.0509871108818</v>
      </c>
      <c r="AI57" s="40">
        <v>2267.2159775064133</v>
      </c>
      <c r="AJ57" s="40">
        <v>43457.084886522855</v>
      </c>
      <c r="AK57" s="40">
        <v>0</v>
      </c>
      <c r="AL57" s="124">
        <v>194.93441570749903</v>
      </c>
      <c r="AM57" s="124">
        <v>43652.01930223035</v>
      </c>
    </row>
    <row r="58" spans="1:39" s="2" customFormat="1" ht="15.75" customHeight="1" x14ac:dyDescent="0.3">
      <c r="A58" s="52" t="s">
        <v>409</v>
      </c>
      <c r="B58" s="52">
        <v>56</v>
      </c>
      <c r="C58" s="52" t="s">
        <v>141</v>
      </c>
      <c r="D58" s="52">
        <v>119</v>
      </c>
      <c r="E58" s="53" t="s">
        <v>148</v>
      </c>
      <c r="F58" s="52" t="s">
        <v>143</v>
      </c>
      <c r="G58" s="52" t="s">
        <v>286</v>
      </c>
      <c r="H58" s="52">
        <v>902575</v>
      </c>
      <c r="I58" s="52">
        <v>78</v>
      </c>
      <c r="J58" s="53" t="s">
        <v>272</v>
      </c>
      <c r="K58" s="54">
        <v>832.47</v>
      </c>
      <c r="L58" s="58">
        <v>12</v>
      </c>
      <c r="M58" s="55">
        <v>832.47</v>
      </c>
      <c r="N58" s="56" t="s">
        <v>528</v>
      </c>
      <c r="O58" s="52" t="s">
        <v>110</v>
      </c>
      <c r="P58" s="52" t="s">
        <v>111</v>
      </c>
      <c r="Q58" s="55">
        <v>7453.3645125471066</v>
      </c>
      <c r="R58" s="55">
        <v>0</v>
      </c>
      <c r="S58" s="55">
        <v>2242.3077991228779</v>
      </c>
      <c r="T58" s="55">
        <v>0</v>
      </c>
      <c r="U58" s="55">
        <v>0</v>
      </c>
      <c r="V58" s="55">
        <v>396.06353382407269</v>
      </c>
      <c r="W58" s="55">
        <v>295.48357983942475</v>
      </c>
      <c r="X58" s="55">
        <v>691.54711366349738</v>
      </c>
      <c r="Y58" s="55">
        <v>0</v>
      </c>
      <c r="Z58" s="55">
        <v>0</v>
      </c>
      <c r="AA58" s="55">
        <v>0</v>
      </c>
      <c r="AB58" s="55">
        <v>10387.219425333482</v>
      </c>
      <c r="AC58" s="55">
        <v>6678.5166307515829</v>
      </c>
      <c r="AD58" s="55">
        <v>0</v>
      </c>
      <c r="AE58" s="40">
        <v>0</v>
      </c>
      <c r="AF58" s="40">
        <v>6678.5166307515829</v>
      </c>
      <c r="AG58" s="40">
        <v>-17065.736056085065</v>
      </c>
      <c r="AH58" s="40">
        <v>0</v>
      </c>
      <c r="AI58" s="40">
        <v>-17065.736056085065</v>
      </c>
      <c r="AJ58" s="40">
        <v>0</v>
      </c>
      <c r="AK58" s="40">
        <v>0</v>
      </c>
      <c r="AL58" s="124">
        <v>0</v>
      </c>
      <c r="AM58" s="124">
        <v>0</v>
      </c>
    </row>
    <row r="59" spans="1:39" s="2" customFormat="1" ht="15.75" customHeight="1" x14ac:dyDescent="0.3">
      <c r="A59" s="52" t="s">
        <v>409</v>
      </c>
      <c r="B59" s="52">
        <v>57</v>
      </c>
      <c r="C59" s="52" t="s">
        <v>141</v>
      </c>
      <c r="D59" s="52">
        <v>119</v>
      </c>
      <c r="E59" s="53" t="s">
        <v>148</v>
      </c>
      <c r="F59" s="52" t="s">
        <v>146</v>
      </c>
      <c r="G59" s="52" t="s">
        <v>286</v>
      </c>
      <c r="H59" s="52">
        <v>902575</v>
      </c>
      <c r="I59" s="52">
        <v>78</v>
      </c>
      <c r="J59" s="53" t="s">
        <v>272</v>
      </c>
      <c r="K59" s="54">
        <v>603.09</v>
      </c>
      <c r="L59" s="58">
        <v>12</v>
      </c>
      <c r="M59" s="55">
        <v>603.09</v>
      </c>
      <c r="N59" s="56" t="s">
        <v>528</v>
      </c>
      <c r="O59" s="52" t="s">
        <v>110</v>
      </c>
      <c r="P59" s="52" t="s">
        <v>111</v>
      </c>
      <c r="Q59" s="55">
        <v>5399.6535657405493</v>
      </c>
      <c r="R59" s="55">
        <v>0</v>
      </c>
      <c r="S59" s="55">
        <v>1624.4590322450258</v>
      </c>
      <c r="T59" s="55">
        <v>0</v>
      </c>
      <c r="U59" s="55">
        <v>0</v>
      </c>
      <c r="V59" s="55">
        <v>286.93160908376279</v>
      </c>
      <c r="W59" s="55">
        <v>214.06560256268537</v>
      </c>
      <c r="X59" s="55">
        <v>500.99721164644814</v>
      </c>
      <c r="Y59" s="55">
        <v>0</v>
      </c>
      <c r="Z59" s="55">
        <v>0</v>
      </c>
      <c r="AA59" s="55">
        <v>0</v>
      </c>
      <c r="AB59" s="55">
        <v>7525.1098096320229</v>
      </c>
      <c r="AC59" s="55">
        <v>4838.3084013117259</v>
      </c>
      <c r="AD59" s="55">
        <v>0</v>
      </c>
      <c r="AE59" s="40">
        <v>0</v>
      </c>
      <c r="AF59" s="40">
        <v>4838.3084013117259</v>
      </c>
      <c r="AG59" s="40">
        <v>-12363.41821094375</v>
      </c>
      <c r="AH59" s="40">
        <v>0</v>
      </c>
      <c r="AI59" s="40">
        <v>-12363.41821094375</v>
      </c>
      <c r="AJ59" s="40">
        <v>0</v>
      </c>
      <c r="AK59" s="40">
        <v>0</v>
      </c>
      <c r="AL59" s="124">
        <v>0</v>
      </c>
      <c r="AM59" s="124">
        <v>0</v>
      </c>
    </row>
    <row r="60" spans="1:39" s="2" customFormat="1" ht="15.75" customHeight="1" x14ac:dyDescent="0.3">
      <c r="A60" s="52" t="s">
        <v>409</v>
      </c>
      <c r="B60" s="52">
        <v>58</v>
      </c>
      <c r="C60" s="52" t="s">
        <v>37</v>
      </c>
      <c r="D60" s="52">
        <v>125</v>
      </c>
      <c r="E60" s="53" t="s">
        <v>151</v>
      </c>
      <c r="F60" s="52" t="s">
        <v>145</v>
      </c>
      <c r="G60" s="52" t="s">
        <v>270</v>
      </c>
      <c r="H60" s="52">
        <v>409050</v>
      </c>
      <c r="I60" s="52">
        <v>40</v>
      </c>
      <c r="J60" s="53" t="s">
        <v>271</v>
      </c>
      <c r="K60" s="54">
        <v>5139.8100000000004</v>
      </c>
      <c r="L60" s="58">
        <v>12</v>
      </c>
      <c r="M60" s="55">
        <v>5139.8100000000004</v>
      </c>
      <c r="N60" s="56" t="s">
        <v>528</v>
      </c>
      <c r="O60" s="52" t="s">
        <v>108</v>
      </c>
      <c r="P60" s="52" t="s">
        <v>121</v>
      </c>
      <c r="Q60" s="55">
        <v>0</v>
      </c>
      <c r="R60" s="55">
        <v>0</v>
      </c>
      <c r="S60" s="55">
        <v>0</v>
      </c>
      <c r="T60" s="55">
        <v>0</v>
      </c>
      <c r="U60" s="55">
        <v>0</v>
      </c>
      <c r="V60" s="55">
        <v>0</v>
      </c>
      <c r="W60" s="55">
        <v>0</v>
      </c>
      <c r="X60" s="55">
        <v>0</v>
      </c>
      <c r="Y60" s="55">
        <v>0</v>
      </c>
      <c r="Z60" s="55">
        <v>671.82541753755231</v>
      </c>
      <c r="AA60" s="55">
        <v>671.82541753755231</v>
      </c>
      <c r="AB60" s="55">
        <v>671.82541753755231</v>
      </c>
      <c r="AC60" s="55">
        <v>0</v>
      </c>
      <c r="AD60" s="55">
        <v>0</v>
      </c>
      <c r="AE60" s="40">
        <v>0</v>
      </c>
      <c r="AF60" s="40">
        <v>0</v>
      </c>
      <c r="AG60" s="40">
        <v>0</v>
      </c>
      <c r="AH60" s="40">
        <v>0</v>
      </c>
      <c r="AI60" s="40">
        <v>0</v>
      </c>
      <c r="AJ60" s="40">
        <v>671.82541753755231</v>
      </c>
      <c r="AK60" s="40">
        <v>0</v>
      </c>
      <c r="AL60" s="124">
        <v>0</v>
      </c>
      <c r="AM60" s="124">
        <v>671.82541753755231</v>
      </c>
    </row>
    <row r="61" spans="1:39" s="2" customFormat="1" ht="15.75" customHeight="1" x14ac:dyDescent="0.3">
      <c r="A61" s="52" t="s">
        <v>409</v>
      </c>
      <c r="B61" s="52">
        <v>59</v>
      </c>
      <c r="C61" s="52" t="s">
        <v>37</v>
      </c>
      <c r="D61" s="52">
        <v>146</v>
      </c>
      <c r="E61" s="53" t="s">
        <v>152</v>
      </c>
      <c r="F61" s="52" t="s">
        <v>145</v>
      </c>
      <c r="G61" s="52" t="s">
        <v>273</v>
      </c>
      <c r="H61" s="52">
        <v>409050</v>
      </c>
      <c r="I61" s="52">
        <v>40</v>
      </c>
      <c r="J61" s="53" t="s">
        <v>271</v>
      </c>
      <c r="K61" s="54">
        <v>2122.14</v>
      </c>
      <c r="L61" s="58">
        <v>12</v>
      </c>
      <c r="M61" s="55">
        <v>2122.14</v>
      </c>
      <c r="N61" s="56" t="s">
        <v>112</v>
      </c>
      <c r="O61" s="52" t="s">
        <v>108</v>
      </c>
      <c r="P61" s="52" t="s">
        <v>121</v>
      </c>
      <c r="Q61" s="55">
        <v>0</v>
      </c>
      <c r="R61" s="55">
        <v>0</v>
      </c>
      <c r="S61" s="55">
        <v>0</v>
      </c>
      <c r="T61" s="55">
        <v>54049</v>
      </c>
      <c r="U61" s="55">
        <v>2105.3663272793046</v>
      </c>
      <c r="V61" s="55">
        <v>43726</v>
      </c>
      <c r="W61" s="55">
        <v>0</v>
      </c>
      <c r="X61" s="55">
        <v>43726</v>
      </c>
      <c r="Y61" s="55">
        <v>154056</v>
      </c>
      <c r="Z61" s="55">
        <v>277.38527135694528</v>
      </c>
      <c r="AA61" s="55">
        <v>154333.38527135694</v>
      </c>
      <c r="AB61" s="55">
        <v>254213.75159863624</v>
      </c>
      <c r="AC61" s="55">
        <v>0</v>
      </c>
      <c r="AD61" s="55">
        <v>0</v>
      </c>
      <c r="AE61" s="40">
        <v>0</v>
      </c>
      <c r="AF61" s="40">
        <v>0</v>
      </c>
      <c r="AG61" s="40">
        <v>356.10865383499976</v>
      </c>
      <c r="AH61" s="40">
        <v>2038.4911791899895</v>
      </c>
      <c r="AI61" s="40">
        <v>2394.599833024989</v>
      </c>
      <c r="AJ61" s="40">
        <v>256608.35143166123</v>
      </c>
      <c r="AK61" s="40">
        <v>0</v>
      </c>
      <c r="AL61" s="124">
        <v>205.88683386811593</v>
      </c>
      <c r="AM61" s="124">
        <v>256814.23826552933</v>
      </c>
    </row>
    <row r="62" spans="1:39" s="2" customFormat="1" ht="15.75" customHeight="1" x14ac:dyDescent="0.3">
      <c r="A62" s="52" t="s">
        <v>409</v>
      </c>
      <c r="B62" s="52">
        <v>60</v>
      </c>
      <c r="C62" s="52" t="s">
        <v>34</v>
      </c>
      <c r="D62" s="52">
        <v>161</v>
      </c>
      <c r="E62" s="53" t="s">
        <v>154</v>
      </c>
      <c r="F62" s="52" t="s">
        <v>145</v>
      </c>
      <c r="G62" s="52" t="s">
        <v>261</v>
      </c>
      <c r="H62" s="52">
        <v>504000</v>
      </c>
      <c r="I62" s="52">
        <v>50</v>
      </c>
      <c r="J62" s="53" t="s">
        <v>287</v>
      </c>
      <c r="K62" s="54">
        <v>819.15</v>
      </c>
      <c r="L62" s="58">
        <v>12</v>
      </c>
      <c r="M62" s="55">
        <v>819.15000000000009</v>
      </c>
      <c r="N62" s="56" t="s">
        <v>528</v>
      </c>
      <c r="O62" s="52" t="s">
        <v>110</v>
      </c>
      <c r="P62" s="52" t="s">
        <v>111</v>
      </c>
      <c r="Q62" s="55">
        <v>10758.040025534487</v>
      </c>
      <c r="R62" s="55">
        <v>0</v>
      </c>
      <c r="S62" s="55">
        <v>1654.8917941011839</v>
      </c>
      <c r="T62" s="55">
        <v>0</v>
      </c>
      <c r="U62" s="55">
        <v>0</v>
      </c>
      <c r="V62" s="55">
        <v>588.62777051713192</v>
      </c>
      <c r="W62" s="55">
        <v>251.66195840087448</v>
      </c>
      <c r="X62" s="55">
        <v>840.2897289180064</v>
      </c>
      <c r="Y62" s="55">
        <v>4613.2400272633604</v>
      </c>
      <c r="Z62" s="55">
        <v>107.07123235603765</v>
      </c>
      <c r="AA62" s="55">
        <v>4720.3112596193978</v>
      </c>
      <c r="AB62" s="55">
        <v>17973.532808173073</v>
      </c>
      <c r="AC62" s="55">
        <v>6571.6565138445349</v>
      </c>
      <c r="AD62" s="55">
        <v>0</v>
      </c>
      <c r="AE62" s="40">
        <v>0</v>
      </c>
      <c r="AF62" s="40">
        <v>6571.6565138445349</v>
      </c>
      <c r="AG62" s="40">
        <v>137.45860489361687</v>
      </c>
      <c r="AH62" s="40">
        <v>786.86139907521647</v>
      </c>
      <c r="AI62" s="40">
        <v>924.32000396883336</v>
      </c>
      <c r="AJ62" s="40">
        <v>25469.509325986441</v>
      </c>
      <c r="AK62" s="40">
        <v>0</v>
      </c>
      <c r="AL62" s="124">
        <v>79.47270206634208</v>
      </c>
      <c r="AM62" s="124">
        <v>25548.982028052782</v>
      </c>
    </row>
    <row r="63" spans="1:39" s="2" customFormat="1" ht="15.75" customHeight="1" x14ac:dyDescent="0.3">
      <c r="A63" s="52" t="s">
        <v>409</v>
      </c>
      <c r="B63" s="52">
        <v>61</v>
      </c>
      <c r="C63" s="52" t="s">
        <v>149</v>
      </c>
      <c r="D63" s="52">
        <v>161</v>
      </c>
      <c r="E63" s="53" t="s">
        <v>154</v>
      </c>
      <c r="F63" s="52" t="s">
        <v>145</v>
      </c>
      <c r="G63" s="52" t="s">
        <v>261</v>
      </c>
      <c r="H63" s="52">
        <v>902575</v>
      </c>
      <c r="I63" s="52">
        <v>78</v>
      </c>
      <c r="J63" s="53" t="s">
        <v>272</v>
      </c>
      <c r="K63" s="54">
        <v>1395.74</v>
      </c>
      <c r="L63" s="58">
        <v>12</v>
      </c>
      <c r="M63" s="55">
        <v>1395.74</v>
      </c>
      <c r="N63" s="56" t="s">
        <v>528</v>
      </c>
      <c r="O63" s="52" t="s">
        <v>110</v>
      </c>
      <c r="P63" s="52" t="s">
        <v>111</v>
      </c>
      <c r="Q63" s="55">
        <v>18330.497204711595</v>
      </c>
      <c r="R63" s="55">
        <v>0</v>
      </c>
      <c r="S63" s="55">
        <v>2819.7505618003861</v>
      </c>
      <c r="T63" s="55">
        <v>0</v>
      </c>
      <c r="U63" s="55">
        <v>0</v>
      </c>
      <c r="V63" s="55">
        <v>0</v>
      </c>
      <c r="W63" s="55">
        <v>0</v>
      </c>
      <c r="X63" s="55">
        <v>0</v>
      </c>
      <c r="Y63" s="55">
        <v>0</v>
      </c>
      <c r="Z63" s="55">
        <v>182.43740688349629</v>
      </c>
      <c r="AA63" s="55">
        <v>182.43740688349629</v>
      </c>
      <c r="AB63" s="55">
        <v>21332.685173395475</v>
      </c>
      <c r="AC63" s="55">
        <v>11197.367835724068</v>
      </c>
      <c r="AD63" s="55">
        <v>0</v>
      </c>
      <c r="AE63" s="40">
        <v>0</v>
      </c>
      <c r="AF63" s="40">
        <v>11197.367835724068</v>
      </c>
      <c r="AG63" s="40">
        <v>234.21409167334039</v>
      </c>
      <c r="AH63" s="40">
        <v>-32764.267100792884</v>
      </c>
      <c r="AI63" s="40">
        <v>-32530.053009119543</v>
      </c>
      <c r="AJ63" s="40">
        <v>0</v>
      </c>
      <c r="AK63" s="40">
        <v>0</v>
      </c>
      <c r="AL63" s="124">
        <v>0</v>
      </c>
      <c r="AM63" s="124">
        <v>0</v>
      </c>
    </row>
    <row r="64" spans="1:39" s="2" customFormat="1" ht="15.75" customHeight="1" x14ac:dyDescent="0.3">
      <c r="A64" s="52" t="s">
        <v>409</v>
      </c>
      <c r="B64" s="52">
        <v>62</v>
      </c>
      <c r="C64" s="52" t="s">
        <v>149</v>
      </c>
      <c r="D64" s="52">
        <v>161</v>
      </c>
      <c r="E64" s="53" t="s">
        <v>154</v>
      </c>
      <c r="F64" s="52" t="s">
        <v>146</v>
      </c>
      <c r="G64" s="52" t="s">
        <v>261</v>
      </c>
      <c r="H64" s="52">
        <v>902575</v>
      </c>
      <c r="I64" s="52">
        <v>78</v>
      </c>
      <c r="J64" s="53" t="s">
        <v>272</v>
      </c>
      <c r="K64" s="54">
        <v>2899.73</v>
      </c>
      <c r="L64" s="58">
        <v>12</v>
      </c>
      <c r="M64" s="55">
        <v>2899.73</v>
      </c>
      <c r="N64" s="56" t="s">
        <v>528</v>
      </c>
      <c r="O64" s="52" t="s">
        <v>110</v>
      </c>
      <c r="P64" s="52" t="s">
        <v>111</v>
      </c>
      <c r="Q64" s="55">
        <v>25962.190442860669</v>
      </c>
      <c r="R64" s="55">
        <v>0</v>
      </c>
      <c r="S64" s="55">
        <v>5858.1937155698288</v>
      </c>
      <c r="T64" s="55">
        <v>0</v>
      </c>
      <c r="U64" s="55">
        <v>0</v>
      </c>
      <c r="V64" s="55">
        <v>0</v>
      </c>
      <c r="W64" s="55">
        <v>0</v>
      </c>
      <c r="X64" s="55">
        <v>0</v>
      </c>
      <c r="Y64" s="55">
        <v>0</v>
      </c>
      <c r="Z64" s="55">
        <v>379.02418922025646</v>
      </c>
      <c r="AA64" s="55">
        <v>379.02418922025646</v>
      </c>
      <c r="AB64" s="55">
        <v>32199.408347650755</v>
      </c>
      <c r="AC64" s="55">
        <v>23263.174684600392</v>
      </c>
      <c r="AD64" s="55">
        <v>0</v>
      </c>
      <c r="AE64" s="40">
        <v>0</v>
      </c>
      <c r="AF64" s="40">
        <v>23263.174684600392</v>
      </c>
      <c r="AG64" s="40">
        <v>486.59322513357455</v>
      </c>
      <c r="AH64" s="40">
        <v>-55949.176257384715</v>
      </c>
      <c r="AI64" s="40">
        <v>-55462.583032251139</v>
      </c>
      <c r="AJ64" s="40">
        <v>0</v>
      </c>
      <c r="AK64" s="40">
        <v>0</v>
      </c>
      <c r="AL64" s="124">
        <v>0</v>
      </c>
      <c r="AM64" s="124">
        <v>0</v>
      </c>
    </row>
    <row r="65" spans="1:39" s="2" customFormat="1" ht="15.75" customHeight="1" x14ac:dyDescent="0.3">
      <c r="A65" s="52" t="s">
        <v>409</v>
      </c>
      <c r="B65" s="52">
        <v>63</v>
      </c>
      <c r="C65" s="52" t="s">
        <v>34</v>
      </c>
      <c r="D65" s="52">
        <v>161</v>
      </c>
      <c r="E65" s="53" t="s">
        <v>154</v>
      </c>
      <c r="F65" s="52" t="s">
        <v>145</v>
      </c>
      <c r="G65" s="52" t="s">
        <v>261</v>
      </c>
      <c r="H65" s="52">
        <v>504000</v>
      </c>
      <c r="I65" s="52">
        <v>50</v>
      </c>
      <c r="J65" s="53" t="s">
        <v>287</v>
      </c>
      <c r="K65" s="54">
        <v>3405.96</v>
      </c>
      <c r="L65" s="58">
        <v>12</v>
      </c>
      <c r="M65" s="55">
        <v>3405.96</v>
      </c>
      <c r="N65" s="56" t="s">
        <v>528</v>
      </c>
      <c r="O65" s="52" t="s">
        <v>110</v>
      </c>
      <c r="P65" s="52" t="s">
        <v>111</v>
      </c>
      <c r="Q65" s="55">
        <v>44731.067576597001</v>
      </c>
      <c r="R65" s="55">
        <v>0</v>
      </c>
      <c r="S65" s="55">
        <v>6880.9073491263725</v>
      </c>
      <c r="T65" s="55">
        <v>0</v>
      </c>
      <c r="U65" s="55">
        <v>0</v>
      </c>
      <c r="V65" s="55">
        <v>2447.4670588665454</v>
      </c>
      <c r="W65" s="55">
        <v>1046.3902384606513</v>
      </c>
      <c r="X65" s="55">
        <v>3493.8572973271966</v>
      </c>
      <c r="Y65" s="55">
        <v>19181.482028026508</v>
      </c>
      <c r="Z65" s="55">
        <v>445.19359647850825</v>
      </c>
      <c r="AA65" s="55">
        <v>19626.675624505016</v>
      </c>
      <c r="AB65" s="55">
        <v>74732.507847555578</v>
      </c>
      <c r="AC65" s="55">
        <v>27324.420704259206</v>
      </c>
      <c r="AD65" s="55">
        <v>0</v>
      </c>
      <c r="AE65" s="40">
        <v>0</v>
      </c>
      <c r="AF65" s="40">
        <v>27324.420704259206</v>
      </c>
      <c r="AG65" s="40">
        <v>571.54185426779384</v>
      </c>
      <c r="AH65" s="40">
        <v>3271.7065870649144</v>
      </c>
      <c r="AI65" s="40">
        <v>3843.2484413327084</v>
      </c>
      <c r="AJ65" s="40">
        <v>105900.17699314748</v>
      </c>
      <c r="AK65" s="40">
        <v>0</v>
      </c>
      <c r="AL65" s="124">
        <v>330.44112107657753</v>
      </c>
      <c r="AM65" s="124">
        <v>106230.61811422407</v>
      </c>
    </row>
    <row r="66" spans="1:39" s="2" customFormat="1" ht="15.75" customHeight="1" x14ac:dyDescent="0.3">
      <c r="A66" s="52" t="s">
        <v>409</v>
      </c>
      <c r="B66" s="52">
        <v>64</v>
      </c>
      <c r="C66" s="52" t="s">
        <v>149</v>
      </c>
      <c r="D66" s="52">
        <v>161</v>
      </c>
      <c r="E66" s="53" t="s">
        <v>154</v>
      </c>
      <c r="F66" s="52" t="s">
        <v>145</v>
      </c>
      <c r="G66" s="52" t="s">
        <v>261</v>
      </c>
      <c r="H66" s="52">
        <v>902575</v>
      </c>
      <c r="I66" s="52">
        <v>78</v>
      </c>
      <c r="J66" s="53" t="s">
        <v>272</v>
      </c>
      <c r="K66" s="54">
        <v>1943.56</v>
      </c>
      <c r="L66" s="58">
        <v>12</v>
      </c>
      <c r="M66" s="55">
        <v>1943.56</v>
      </c>
      <c r="N66" s="56" t="s">
        <v>528</v>
      </c>
      <c r="O66" s="52" t="s">
        <v>110</v>
      </c>
      <c r="P66" s="52" t="s">
        <v>111</v>
      </c>
      <c r="Q66" s="55">
        <v>25525.11294882232</v>
      </c>
      <c r="R66" s="55">
        <v>0</v>
      </c>
      <c r="S66" s="55">
        <v>3926.4865962806525</v>
      </c>
      <c r="T66" s="55">
        <v>0</v>
      </c>
      <c r="U66" s="55">
        <v>0</v>
      </c>
      <c r="V66" s="55">
        <v>0</v>
      </c>
      <c r="W66" s="55">
        <v>0</v>
      </c>
      <c r="X66" s="55">
        <v>0</v>
      </c>
      <c r="Y66" s="55">
        <v>0</v>
      </c>
      <c r="Z66" s="55">
        <v>254.0430499394501</v>
      </c>
      <c r="AA66" s="55">
        <v>254.0430499394501</v>
      </c>
      <c r="AB66" s="55">
        <v>29705.642595042424</v>
      </c>
      <c r="AC66" s="55">
        <v>15592.270932121934</v>
      </c>
      <c r="AD66" s="55">
        <v>0</v>
      </c>
      <c r="AE66" s="40">
        <v>0</v>
      </c>
      <c r="AF66" s="40">
        <v>15592.270932121934</v>
      </c>
      <c r="AG66" s="40">
        <v>326.14178859432087</v>
      </c>
      <c r="AH66" s="40">
        <v>-45624.055315758676</v>
      </c>
      <c r="AI66" s="40">
        <v>-45297.913527164354</v>
      </c>
      <c r="AJ66" s="40">
        <v>0</v>
      </c>
      <c r="AK66" s="40">
        <v>0</v>
      </c>
      <c r="AL66" s="124">
        <v>0</v>
      </c>
      <c r="AM66" s="124">
        <v>0</v>
      </c>
    </row>
    <row r="67" spans="1:39" s="2" customFormat="1" ht="15.75" customHeight="1" x14ac:dyDescent="0.3">
      <c r="A67" s="52" t="s">
        <v>409</v>
      </c>
      <c r="B67" s="52">
        <v>65</v>
      </c>
      <c r="C67" s="52" t="s">
        <v>34</v>
      </c>
      <c r="D67" s="52">
        <v>161</v>
      </c>
      <c r="E67" s="53" t="s">
        <v>154</v>
      </c>
      <c r="F67" s="52" t="s">
        <v>145</v>
      </c>
      <c r="G67" s="52" t="s">
        <v>270</v>
      </c>
      <c r="H67" s="52">
        <v>504000</v>
      </c>
      <c r="I67" s="52">
        <v>50</v>
      </c>
      <c r="J67" s="53" t="s">
        <v>287</v>
      </c>
      <c r="K67" s="54">
        <v>10320.9</v>
      </c>
      <c r="L67" s="58">
        <v>12</v>
      </c>
      <c r="M67" s="55">
        <v>10320.9</v>
      </c>
      <c r="N67" s="56" t="s">
        <v>528</v>
      </c>
      <c r="O67" s="52" t="s">
        <v>110</v>
      </c>
      <c r="P67" s="52" t="s">
        <v>111</v>
      </c>
      <c r="Q67" s="55">
        <v>135546.18238361579</v>
      </c>
      <c r="R67" s="55">
        <v>0</v>
      </c>
      <c r="S67" s="55">
        <v>20850.848706267359</v>
      </c>
      <c r="T67" s="55">
        <v>0</v>
      </c>
      <c r="U67" s="55">
        <v>0</v>
      </c>
      <c r="V67" s="55">
        <v>7416.4296609049206</v>
      </c>
      <c r="W67" s="55">
        <v>3170.8208587677286</v>
      </c>
      <c r="X67" s="55">
        <v>10587.250519672649</v>
      </c>
      <c r="Y67" s="55">
        <v>58124.627964820123</v>
      </c>
      <c r="Z67" s="55">
        <v>1349.0465507213928</v>
      </c>
      <c r="AA67" s="55">
        <v>59473.674515541519</v>
      </c>
      <c r="AB67" s="55">
        <v>226457.95612509732</v>
      </c>
      <c r="AC67" s="55">
        <v>82799.743287234378</v>
      </c>
      <c r="AD67" s="55">
        <v>0</v>
      </c>
      <c r="AE67" s="40">
        <v>0</v>
      </c>
      <c r="AF67" s="40">
        <v>82799.743287234378</v>
      </c>
      <c r="AG67" s="40">
        <v>1731.9129771672224</v>
      </c>
      <c r="AH67" s="40">
        <v>9914.0790010564633</v>
      </c>
      <c r="AI67" s="40">
        <v>11645.991978223687</v>
      </c>
      <c r="AJ67" s="40">
        <v>320903.69139055535</v>
      </c>
      <c r="AK67" s="40">
        <v>0</v>
      </c>
      <c r="AL67" s="124">
        <v>1001.3182088219617</v>
      </c>
      <c r="AM67" s="124">
        <v>321905.00959937728</v>
      </c>
    </row>
    <row r="68" spans="1:39" s="2" customFormat="1" ht="15.75" customHeight="1" x14ac:dyDescent="0.3">
      <c r="A68" s="52" t="s">
        <v>409</v>
      </c>
      <c r="B68" s="52">
        <v>66</v>
      </c>
      <c r="C68" s="52" t="s">
        <v>37</v>
      </c>
      <c r="D68" s="52">
        <v>161</v>
      </c>
      <c r="E68" s="53" t="s">
        <v>154</v>
      </c>
      <c r="F68" s="52" t="s">
        <v>145</v>
      </c>
      <c r="G68" s="52" t="s">
        <v>273</v>
      </c>
      <c r="H68" s="52">
        <v>409050</v>
      </c>
      <c r="I68" s="52">
        <v>40</v>
      </c>
      <c r="J68" s="53" t="s">
        <v>271</v>
      </c>
      <c r="K68" s="54">
        <v>384.45</v>
      </c>
      <c r="L68" s="58">
        <v>12</v>
      </c>
      <c r="M68" s="55">
        <v>384.45000000000005</v>
      </c>
      <c r="N68" s="56" t="s">
        <v>528</v>
      </c>
      <c r="O68" s="52" t="s">
        <v>110</v>
      </c>
      <c r="P68" s="52" t="s">
        <v>111</v>
      </c>
      <c r="Q68" s="55">
        <v>5049.048999349</v>
      </c>
      <c r="R68" s="55">
        <v>0</v>
      </c>
      <c r="S68" s="55">
        <v>776.6869929099679</v>
      </c>
      <c r="T68" s="55">
        <v>0</v>
      </c>
      <c r="U68" s="55">
        <v>0</v>
      </c>
      <c r="V68" s="55">
        <v>0</v>
      </c>
      <c r="W68" s="55">
        <v>0</v>
      </c>
      <c r="X68" s="55">
        <v>0</v>
      </c>
      <c r="Y68" s="55">
        <v>0</v>
      </c>
      <c r="Z68" s="55">
        <v>50.251523261037278</v>
      </c>
      <c r="AA68" s="55">
        <v>50.251523261037278</v>
      </c>
      <c r="AB68" s="55">
        <v>5875.9875155200052</v>
      </c>
      <c r="AC68" s="55">
        <v>3084.2621580266514</v>
      </c>
      <c r="AD68" s="55">
        <v>0</v>
      </c>
      <c r="AE68" s="40">
        <v>0</v>
      </c>
      <c r="AF68" s="40">
        <v>3084.2621580266514</v>
      </c>
      <c r="AG68" s="40">
        <v>64.513166881952031</v>
      </c>
      <c r="AH68" s="40">
        <v>369.29605673498997</v>
      </c>
      <c r="AI68" s="40">
        <v>433.80922361694201</v>
      </c>
      <c r="AJ68" s="40">
        <v>9394.0588971635971</v>
      </c>
      <c r="AK68" s="40">
        <v>0</v>
      </c>
      <c r="AL68" s="124">
        <v>37.298761288415086</v>
      </c>
      <c r="AM68" s="124">
        <v>9431.3576584520124</v>
      </c>
    </row>
    <row r="69" spans="1:39" s="2" customFormat="1" ht="15.75" customHeight="1" x14ac:dyDescent="0.3">
      <c r="A69" s="52" t="s">
        <v>409</v>
      </c>
      <c r="B69" s="52">
        <v>67</v>
      </c>
      <c r="C69" s="52" t="s">
        <v>37</v>
      </c>
      <c r="D69" s="52">
        <v>161</v>
      </c>
      <c r="E69" s="53" t="s">
        <v>154</v>
      </c>
      <c r="F69" s="52" t="s">
        <v>145</v>
      </c>
      <c r="G69" s="52" t="s">
        <v>273</v>
      </c>
      <c r="H69" s="52">
        <v>409050</v>
      </c>
      <c r="I69" s="52">
        <v>40</v>
      </c>
      <c r="J69" s="53" t="s">
        <v>271</v>
      </c>
      <c r="K69" s="54">
        <v>384.45</v>
      </c>
      <c r="L69" s="58">
        <v>12</v>
      </c>
      <c r="M69" s="55">
        <v>384.45000000000005</v>
      </c>
      <c r="N69" s="56" t="s">
        <v>528</v>
      </c>
      <c r="O69" s="52" t="s">
        <v>110</v>
      </c>
      <c r="P69" s="52" t="s">
        <v>111</v>
      </c>
      <c r="Q69" s="55">
        <v>5049.048999349</v>
      </c>
      <c r="R69" s="55">
        <v>0</v>
      </c>
      <c r="S69" s="55">
        <v>776.6869929099679</v>
      </c>
      <c r="T69" s="55">
        <v>0</v>
      </c>
      <c r="U69" s="55">
        <v>0</v>
      </c>
      <c r="V69" s="55">
        <v>0</v>
      </c>
      <c r="W69" s="55">
        <v>0</v>
      </c>
      <c r="X69" s="55">
        <v>0</v>
      </c>
      <c r="Y69" s="55">
        <v>0</v>
      </c>
      <c r="Z69" s="55">
        <v>50.251523261037278</v>
      </c>
      <c r="AA69" s="55">
        <v>50.251523261037278</v>
      </c>
      <c r="AB69" s="55">
        <v>5875.9875155200052</v>
      </c>
      <c r="AC69" s="55">
        <v>3084.2621580266514</v>
      </c>
      <c r="AD69" s="55">
        <v>0</v>
      </c>
      <c r="AE69" s="40">
        <v>0</v>
      </c>
      <c r="AF69" s="40">
        <v>3084.2621580266514</v>
      </c>
      <c r="AG69" s="40">
        <v>64.513166881952031</v>
      </c>
      <c r="AH69" s="40">
        <v>369.29605673498997</v>
      </c>
      <c r="AI69" s="40">
        <v>433.80922361694201</v>
      </c>
      <c r="AJ69" s="40">
        <v>9394.0588971635971</v>
      </c>
      <c r="AK69" s="40">
        <v>0</v>
      </c>
      <c r="AL69" s="124">
        <v>37.298761288415086</v>
      </c>
      <c r="AM69" s="124">
        <v>9431.3576584520124</v>
      </c>
    </row>
    <row r="70" spans="1:39" s="2" customFormat="1" ht="15.75" customHeight="1" x14ac:dyDescent="0.3">
      <c r="A70" s="52" t="s">
        <v>409</v>
      </c>
      <c r="B70" s="52">
        <v>68</v>
      </c>
      <c r="C70" s="52" t="s">
        <v>34</v>
      </c>
      <c r="D70" s="52">
        <v>161</v>
      </c>
      <c r="E70" s="53" t="s">
        <v>154</v>
      </c>
      <c r="F70" s="52" t="s">
        <v>145</v>
      </c>
      <c r="G70" s="52" t="s">
        <v>273</v>
      </c>
      <c r="H70" s="52">
        <v>504000</v>
      </c>
      <c r="I70" s="52">
        <v>50</v>
      </c>
      <c r="J70" s="53" t="s">
        <v>287</v>
      </c>
      <c r="K70" s="54">
        <v>9970.2000000000007</v>
      </c>
      <c r="L70" s="58">
        <v>12</v>
      </c>
      <c r="M70" s="55">
        <v>9970.2000000000007</v>
      </c>
      <c r="N70" s="56" t="s">
        <v>528</v>
      </c>
      <c r="O70" s="52" t="s">
        <v>110</v>
      </c>
      <c r="P70" s="52" t="s">
        <v>111</v>
      </c>
      <c r="Q70" s="55">
        <v>130940.37802915697</v>
      </c>
      <c r="R70" s="55">
        <v>0</v>
      </c>
      <c r="S70" s="55">
        <v>20142.345315934352</v>
      </c>
      <c r="T70" s="55">
        <v>0</v>
      </c>
      <c r="U70" s="55">
        <v>0</v>
      </c>
      <c r="V70" s="55">
        <v>7164.4223861440623</v>
      </c>
      <c r="W70" s="55">
        <v>3063.0776507946025</v>
      </c>
      <c r="X70" s="55">
        <v>10227.500036938665</v>
      </c>
      <c r="Y70" s="55">
        <v>56149.576658513281</v>
      </c>
      <c r="Z70" s="55">
        <v>1303.2064955577937</v>
      </c>
      <c r="AA70" s="55">
        <v>57452.783154071076</v>
      </c>
      <c r="AB70" s="55">
        <v>218763.00653610108</v>
      </c>
      <c r="AC70" s="55">
        <v>79986.241560560069</v>
      </c>
      <c r="AD70" s="55">
        <v>0</v>
      </c>
      <c r="AE70" s="40">
        <v>0</v>
      </c>
      <c r="AF70" s="40">
        <v>79986.241560560069</v>
      </c>
      <c r="AG70" s="40">
        <v>1673.0632759694058</v>
      </c>
      <c r="AH70" s="40">
        <v>9577.2026137578287</v>
      </c>
      <c r="AI70" s="40">
        <v>11250.265889727234</v>
      </c>
      <c r="AJ70" s="40">
        <v>309999.5139863884</v>
      </c>
      <c r="AK70" s="40">
        <v>0</v>
      </c>
      <c r="AL70" s="124">
        <v>967.29382181754727</v>
      </c>
      <c r="AM70" s="124">
        <v>310966.80780820595</v>
      </c>
    </row>
    <row r="71" spans="1:39" s="2" customFormat="1" ht="15.75" customHeight="1" x14ac:dyDescent="0.3">
      <c r="A71" s="52" t="s">
        <v>409</v>
      </c>
      <c r="B71" s="52">
        <v>69</v>
      </c>
      <c r="C71" s="52" t="s">
        <v>34</v>
      </c>
      <c r="D71" s="52">
        <v>161</v>
      </c>
      <c r="E71" s="53" t="s">
        <v>154</v>
      </c>
      <c r="F71" s="52" t="s">
        <v>145</v>
      </c>
      <c r="G71" s="52" t="s">
        <v>275</v>
      </c>
      <c r="H71" s="52">
        <v>504000</v>
      </c>
      <c r="I71" s="52">
        <v>50</v>
      </c>
      <c r="J71" s="53" t="s">
        <v>287</v>
      </c>
      <c r="K71" s="54">
        <v>9247.61</v>
      </c>
      <c r="L71" s="58">
        <v>12</v>
      </c>
      <c r="M71" s="55">
        <v>9247.61</v>
      </c>
      <c r="N71" s="56" t="s">
        <v>528</v>
      </c>
      <c r="O71" s="52" t="s">
        <v>110</v>
      </c>
      <c r="P71" s="52" t="s">
        <v>111</v>
      </c>
      <c r="Q71" s="55">
        <v>121450.4773491216</v>
      </c>
      <c r="R71" s="55">
        <v>0</v>
      </c>
      <c r="S71" s="55">
        <v>18682.529334124458</v>
      </c>
      <c r="T71" s="55">
        <v>0</v>
      </c>
      <c r="U71" s="55">
        <v>0</v>
      </c>
      <c r="V71" s="55">
        <v>6645.1810497612578</v>
      </c>
      <c r="W71" s="55">
        <v>2841.0811733229702</v>
      </c>
      <c r="X71" s="55">
        <v>9486.262223084228</v>
      </c>
      <c r="Y71" s="55">
        <v>52080.137469963891</v>
      </c>
      <c r="Z71" s="55">
        <v>1208.7566368162334</v>
      </c>
      <c r="AA71" s="55">
        <v>53288.894106780121</v>
      </c>
      <c r="AB71" s="55">
        <v>202908.1630131104</v>
      </c>
      <c r="AC71" s="55">
        <v>74189.240668978644</v>
      </c>
      <c r="AD71" s="55">
        <v>0</v>
      </c>
      <c r="AE71" s="40">
        <v>0</v>
      </c>
      <c r="AF71" s="40">
        <v>74189.240668978644</v>
      </c>
      <c r="AG71" s="40">
        <v>1551.8080561560887</v>
      </c>
      <c r="AH71" s="40">
        <v>8883.0950896685154</v>
      </c>
      <c r="AI71" s="40">
        <v>10434.903145824605</v>
      </c>
      <c r="AJ71" s="40">
        <v>287532.30682791368</v>
      </c>
      <c r="AK71" s="40">
        <v>0</v>
      </c>
      <c r="AL71" s="124">
        <v>897.18922585085238</v>
      </c>
      <c r="AM71" s="124">
        <v>288429.49605376454</v>
      </c>
    </row>
    <row r="72" spans="1:39" s="2" customFormat="1" ht="15.75" customHeight="1" x14ac:dyDescent="0.3">
      <c r="A72" s="52" t="s">
        <v>409</v>
      </c>
      <c r="B72" s="52">
        <v>70</v>
      </c>
      <c r="C72" s="52" t="s">
        <v>34</v>
      </c>
      <c r="D72" s="52">
        <v>161</v>
      </c>
      <c r="E72" s="53" t="s">
        <v>154</v>
      </c>
      <c r="F72" s="52" t="s">
        <v>145</v>
      </c>
      <c r="G72" s="52" t="s">
        <v>276</v>
      </c>
      <c r="H72" s="52">
        <v>504000</v>
      </c>
      <c r="I72" s="52">
        <v>50</v>
      </c>
      <c r="J72" s="53" t="s">
        <v>287</v>
      </c>
      <c r="K72" s="54">
        <v>8491.8700000000008</v>
      </c>
      <c r="L72" s="58">
        <v>12</v>
      </c>
      <c r="M72" s="55">
        <v>8491.8700000000008</v>
      </c>
      <c r="N72" s="56" t="s">
        <v>528</v>
      </c>
      <c r="O72" s="52" t="s">
        <v>110</v>
      </c>
      <c r="P72" s="52" t="s">
        <v>111</v>
      </c>
      <c r="Q72" s="55">
        <v>111525.21192899412</v>
      </c>
      <c r="R72" s="55">
        <v>0</v>
      </c>
      <c r="S72" s="55">
        <v>17155.741902672307</v>
      </c>
      <c r="T72" s="55">
        <v>0</v>
      </c>
      <c r="U72" s="55">
        <v>0</v>
      </c>
      <c r="V72" s="55">
        <v>6102.1186664485349</v>
      </c>
      <c r="W72" s="55">
        <v>2608.9002437717563</v>
      </c>
      <c r="X72" s="55">
        <v>8711.0189102202912</v>
      </c>
      <c r="Y72" s="55">
        <v>47824.006092067284</v>
      </c>
      <c r="Z72" s="55">
        <v>1109.9737360767449</v>
      </c>
      <c r="AA72" s="55">
        <v>48933.979828144031</v>
      </c>
      <c r="AB72" s="55">
        <v>186325.95257003076</v>
      </c>
      <c r="AC72" s="55">
        <v>68126.2928648245</v>
      </c>
      <c r="AD72" s="55">
        <v>0</v>
      </c>
      <c r="AE72" s="40">
        <v>0</v>
      </c>
      <c r="AF72" s="40">
        <v>68126.2928648245</v>
      </c>
      <c r="AG72" s="40">
        <v>1424.990054493021</v>
      </c>
      <c r="AH72" s="40">
        <v>8157.144245821717</v>
      </c>
      <c r="AI72" s="40">
        <v>9582.1343003147376</v>
      </c>
      <c r="AJ72" s="40">
        <v>264034.37973516999</v>
      </c>
      <c r="AK72" s="40">
        <v>0</v>
      </c>
      <c r="AL72" s="124">
        <v>823.86846669853924</v>
      </c>
      <c r="AM72" s="124">
        <v>264858.24820186856</v>
      </c>
    </row>
    <row r="73" spans="1:39" s="2" customFormat="1" ht="15.75" customHeight="1" x14ac:dyDescent="0.3">
      <c r="A73" s="52" t="s">
        <v>409</v>
      </c>
      <c r="B73" s="52">
        <v>71</v>
      </c>
      <c r="C73" s="52" t="s">
        <v>34</v>
      </c>
      <c r="D73" s="52">
        <v>161</v>
      </c>
      <c r="E73" s="53" t="s">
        <v>154</v>
      </c>
      <c r="F73" s="52" t="s">
        <v>145</v>
      </c>
      <c r="G73" s="52" t="s">
        <v>277</v>
      </c>
      <c r="H73" s="52">
        <v>504000</v>
      </c>
      <c r="I73" s="52">
        <v>50</v>
      </c>
      <c r="J73" s="53" t="s">
        <v>287</v>
      </c>
      <c r="K73" s="54">
        <v>8057.41</v>
      </c>
      <c r="L73" s="58">
        <v>12</v>
      </c>
      <c r="M73" s="55">
        <v>8057.41</v>
      </c>
      <c r="N73" s="56" t="s">
        <v>528</v>
      </c>
      <c r="O73" s="52" t="s">
        <v>110</v>
      </c>
      <c r="P73" s="52" t="s">
        <v>111</v>
      </c>
      <c r="Q73" s="55">
        <v>105819.37286472785</v>
      </c>
      <c r="R73" s="55">
        <v>0</v>
      </c>
      <c r="S73" s="55">
        <v>16278.02196265497</v>
      </c>
      <c r="T73" s="55">
        <v>0</v>
      </c>
      <c r="U73" s="55">
        <v>0</v>
      </c>
      <c r="V73" s="55">
        <v>5789.9228278611281</v>
      </c>
      <c r="W73" s="55">
        <v>2475.4240129875966</v>
      </c>
      <c r="X73" s="55">
        <v>8265.3468408487242</v>
      </c>
      <c r="Y73" s="55">
        <v>45377.240222269509</v>
      </c>
      <c r="Z73" s="55">
        <v>1053.1853974215485</v>
      </c>
      <c r="AA73" s="55">
        <v>46430.425619691057</v>
      </c>
      <c r="AB73" s="55">
        <v>176793.16728792258</v>
      </c>
      <c r="AC73" s="55">
        <v>64640.823916518442</v>
      </c>
      <c r="AD73" s="55">
        <v>0</v>
      </c>
      <c r="AE73" s="40">
        <v>0</v>
      </c>
      <c r="AF73" s="40">
        <v>64640.823916518442</v>
      </c>
      <c r="AG73" s="40">
        <v>1352.08489001511</v>
      </c>
      <c r="AH73" s="40">
        <v>7739.8094433530368</v>
      </c>
      <c r="AI73" s="40">
        <v>9091.8943333681473</v>
      </c>
      <c r="AJ73" s="40">
        <v>250525.88553780917</v>
      </c>
      <c r="AK73" s="40">
        <v>0</v>
      </c>
      <c r="AL73" s="124">
        <v>781.71781035996503</v>
      </c>
      <c r="AM73" s="124">
        <v>251307.60334816913</v>
      </c>
    </row>
    <row r="74" spans="1:39" s="2" customFormat="1" ht="15.75" customHeight="1" x14ac:dyDescent="0.3">
      <c r="A74" s="52" t="s">
        <v>409</v>
      </c>
      <c r="B74" s="52">
        <v>72</v>
      </c>
      <c r="C74" s="52" t="s">
        <v>34</v>
      </c>
      <c r="D74" s="52">
        <v>161</v>
      </c>
      <c r="E74" s="53" t="s">
        <v>154</v>
      </c>
      <c r="F74" s="52" t="s">
        <v>145</v>
      </c>
      <c r="G74" s="52" t="s">
        <v>278</v>
      </c>
      <c r="H74" s="52">
        <v>504000</v>
      </c>
      <c r="I74" s="52">
        <v>50</v>
      </c>
      <c r="J74" s="53" t="s">
        <v>287</v>
      </c>
      <c r="K74" s="54">
        <v>4862.3599999999997</v>
      </c>
      <c r="L74" s="58">
        <v>12</v>
      </c>
      <c r="M74" s="55">
        <v>4862.3599999999997</v>
      </c>
      <c r="N74" s="56" t="s">
        <v>528</v>
      </c>
      <c r="O74" s="52" t="s">
        <v>110</v>
      </c>
      <c r="P74" s="52" t="s">
        <v>111</v>
      </c>
      <c r="Q74" s="55">
        <v>63858.223156391206</v>
      </c>
      <c r="R74" s="55">
        <v>0</v>
      </c>
      <c r="S74" s="55">
        <v>9823.2065726250767</v>
      </c>
      <c r="T74" s="55">
        <v>0</v>
      </c>
      <c r="U74" s="55">
        <v>0</v>
      </c>
      <c r="V74" s="55">
        <v>3494.0122398238186</v>
      </c>
      <c r="W74" s="55">
        <v>1493.8302387231593</v>
      </c>
      <c r="X74" s="55">
        <v>4987.8424785469779</v>
      </c>
      <c r="Y74" s="55">
        <v>27383.548530750497</v>
      </c>
      <c r="Z74" s="55">
        <v>635.55988202246613</v>
      </c>
      <c r="AA74" s="55">
        <v>28019.108412772963</v>
      </c>
      <c r="AB74" s="55">
        <v>106688.38062033622</v>
      </c>
      <c r="AC74" s="55">
        <v>39008.435288600507</v>
      </c>
      <c r="AD74" s="55">
        <v>0</v>
      </c>
      <c r="AE74" s="40">
        <v>0</v>
      </c>
      <c r="AF74" s="40">
        <v>39008.435288600507</v>
      </c>
      <c r="AG74" s="40">
        <v>815.93508159742021</v>
      </c>
      <c r="AH74" s="40">
        <v>4670.6993742383811</v>
      </c>
      <c r="AI74" s="40">
        <v>5486.6344558358014</v>
      </c>
      <c r="AJ74" s="40">
        <v>151183.45036477252</v>
      </c>
      <c r="AK74" s="40">
        <v>0</v>
      </c>
      <c r="AL74" s="124">
        <v>471.73886054971496</v>
      </c>
      <c r="AM74" s="124">
        <v>151655.18922532225</v>
      </c>
    </row>
    <row r="75" spans="1:39" s="2" customFormat="1" ht="15.75" customHeight="1" x14ac:dyDescent="0.3">
      <c r="A75" s="52" t="s">
        <v>409</v>
      </c>
      <c r="B75" s="52">
        <v>73</v>
      </c>
      <c r="C75" s="52" t="s">
        <v>35</v>
      </c>
      <c r="D75" s="52">
        <v>161</v>
      </c>
      <c r="E75" s="53" t="s">
        <v>154</v>
      </c>
      <c r="F75" s="52" t="s">
        <v>145</v>
      </c>
      <c r="G75" s="52" t="s">
        <v>278</v>
      </c>
      <c r="H75" s="52">
        <v>705500</v>
      </c>
      <c r="I75" s="52">
        <v>72</v>
      </c>
      <c r="J75" s="53" t="s">
        <v>288</v>
      </c>
      <c r="K75" s="54">
        <v>2438.92</v>
      </c>
      <c r="L75" s="58">
        <v>12</v>
      </c>
      <c r="M75" s="55">
        <v>2438.92</v>
      </c>
      <c r="N75" s="56" t="s">
        <v>528</v>
      </c>
      <c r="O75" s="52" t="s">
        <v>110</v>
      </c>
      <c r="P75" s="52" t="s">
        <v>111</v>
      </c>
      <c r="Q75" s="55">
        <v>32030.762350090419</v>
      </c>
      <c r="R75" s="55">
        <v>0</v>
      </c>
      <c r="S75" s="55">
        <v>4927.2400591701871</v>
      </c>
      <c r="T75" s="55">
        <v>0</v>
      </c>
      <c r="U75" s="55">
        <v>0</v>
      </c>
      <c r="V75" s="55">
        <v>0</v>
      </c>
      <c r="W75" s="55">
        <v>0</v>
      </c>
      <c r="X75" s="55">
        <v>0</v>
      </c>
      <c r="Y75" s="55">
        <v>0</v>
      </c>
      <c r="Z75" s="55">
        <v>318.79163769491225</v>
      </c>
      <c r="AA75" s="55">
        <v>318.79163769491225</v>
      </c>
      <c r="AB75" s="55">
        <v>37276.794046955518</v>
      </c>
      <c r="AC75" s="55">
        <v>19566.312036557054</v>
      </c>
      <c r="AD75" s="55">
        <v>0</v>
      </c>
      <c r="AE75" s="40">
        <v>0</v>
      </c>
      <c r="AF75" s="40">
        <v>19566.312036557054</v>
      </c>
      <c r="AG75" s="40">
        <v>409.26636226227185</v>
      </c>
      <c r="AH75" s="40">
        <v>2342.7845979765943</v>
      </c>
      <c r="AI75" s="40">
        <v>2752.0509602388661</v>
      </c>
      <c r="AJ75" s="40">
        <v>59595.157043751431</v>
      </c>
      <c r="AK75" s="40">
        <v>0</v>
      </c>
      <c r="AL75" s="124">
        <v>236.62035344398834</v>
      </c>
      <c r="AM75" s="124">
        <v>59831.777397195423</v>
      </c>
    </row>
    <row r="76" spans="1:39" s="2" customFormat="1" ht="15.75" customHeight="1" x14ac:dyDescent="0.3">
      <c r="A76" s="52" t="s">
        <v>409</v>
      </c>
      <c r="B76" s="52">
        <v>74</v>
      </c>
      <c r="C76" s="52" t="s">
        <v>34</v>
      </c>
      <c r="D76" s="52">
        <v>161</v>
      </c>
      <c r="E76" s="53" t="s">
        <v>154</v>
      </c>
      <c r="F76" s="52" t="s">
        <v>145</v>
      </c>
      <c r="G76" s="52" t="s">
        <v>289</v>
      </c>
      <c r="H76" s="52">
        <v>504000</v>
      </c>
      <c r="I76" s="52">
        <v>50</v>
      </c>
      <c r="J76" s="53" t="s">
        <v>287</v>
      </c>
      <c r="K76" s="54">
        <v>8822.52</v>
      </c>
      <c r="L76" s="58">
        <v>12</v>
      </c>
      <c r="M76" s="55">
        <v>8822.52</v>
      </c>
      <c r="N76" s="56" t="s">
        <v>528</v>
      </c>
      <c r="O76" s="52" t="s">
        <v>110</v>
      </c>
      <c r="P76" s="52" t="s">
        <v>111</v>
      </c>
      <c r="Q76" s="55">
        <v>115867.69613145152</v>
      </c>
      <c r="R76" s="55">
        <v>0</v>
      </c>
      <c r="S76" s="55">
        <v>17823.739182437377</v>
      </c>
      <c r="T76" s="55">
        <v>0</v>
      </c>
      <c r="U76" s="55">
        <v>0</v>
      </c>
      <c r="V76" s="55">
        <v>6339.718339672595</v>
      </c>
      <c r="W76" s="55">
        <v>2710.4836247706562</v>
      </c>
      <c r="X76" s="55">
        <v>9050.2019644432512</v>
      </c>
      <c r="Y76" s="55">
        <v>49686.141006325503</v>
      </c>
      <c r="Z76" s="55">
        <v>1153.1930524150514</v>
      </c>
      <c r="AA76" s="55">
        <v>50839.334058740555</v>
      </c>
      <c r="AB76" s="55">
        <v>193580.9713370727</v>
      </c>
      <c r="AC76" s="55">
        <v>70778.942838947303</v>
      </c>
      <c r="AD76" s="55">
        <v>0</v>
      </c>
      <c r="AE76" s="40">
        <v>0</v>
      </c>
      <c r="AF76" s="40">
        <v>70778.942838947303</v>
      </c>
      <c r="AG76" s="40">
        <v>1480.4752375584844</v>
      </c>
      <c r="AH76" s="40">
        <v>8474.7609480181654</v>
      </c>
      <c r="AI76" s="40">
        <v>9955.2361855766503</v>
      </c>
      <c r="AJ76" s="40">
        <v>274315.15036159666</v>
      </c>
      <c r="AK76" s="40">
        <v>0</v>
      </c>
      <c r="AL76" s="124">
        <v>855.94763283201405</v>
      </c>
      <c r="AM76" s="124">
        <v>275171.09799442865</v>
      </c>
    </row>
    <row r="77" spans="1:39" s="2" customFormat="1" ht="15.75" customHeight="1" x14ac:dyDescent="0.3">
      <c r="A77" s="52" t="s">
        <v>409</v>
      </c>
      <c r="B77" s="52">
        <v>75</v>
      </c>
      <c r="C77" s="52" t="s">
        <v>149</v>
      </c>
      <c r="D77" s="52">
        <v>161</v>
      </c>
      <c r="E77" s="53" t="s">
        <v>154</v>
      </c>
      <c r="F77" s="52" t="s">
        <v>145</v>
      </c>
      <c r="G77" s="52" t="s">
        <v>289</v>
      </c>
      <c r="H77" s="52">
        <v>902575</v>
      </c>
      <c r="I77" s="52">
        <v>78</v>
      </c>
      <c r="J77" s="53" t="s">
        <v>272</v>
      </c>
      <c r="K77" s="54">
        <v>3357.36</v>
      </c>
      <c r="L77" s="58">
        <v>12</v>
      </c>
      <c r="M77" s="55">
        <v>3357.3600000000006</v>
      </c>
      <c r="N77" s="56" t="s">
        <v>528</v>
      </c>
      <c r="O77" s="52" t="s">
        <v>110</v>
      </c>
      <c r="P77" s="52" t="s">
        <v>111</v>
      </c>
      <c r="Q77" s="55">
        <v>44092.795287955152</v>
      </c>
      <c r="R77" s="55">
        <v>0</v>
      </c>
      <c r="S77" s="55">
        <v>6782.7229614155549</v>
      </c>
      <c r="T77" s="55">
        <v>0</v>
      </c>
      <c r="U77" s="55">
        <v>0</v>
      </c>
      <c r="V77" s="55">
        <v>0</v>
      </c>
      <c r="W77" s="55">
        <v>0</v>
      </c>
      <c r="X77" s="55">
        <v>0</v>
      </c>
      <c r="Y77" s="55">
        <v>0</v>
      </c>
      <c r="Z77" s="55">
        <v>438.84108241819769</v>
      </c>
      <c r="AA77" s="55">
        <v>438.84108241819769</v>
      </c>
      <c r="AB77" s="55">
        <v>51314.35933178891</v>
      </c>
      <c r="AC77" s="55">
        <v>26934.525683111868</v>
      </c>
      <c r="AD77" s="55">
        <v>0</v>
      </c>
      <c r="AE77" s="40">
        <v>0</v>
      </c>
      <c r="AF77" s="40">
        <v>26934.525683111868</v>
      </c>
      <c r="AG77" s="40">
        <v>563.38646368263881</v>
      </c>
      <c r="AH77" s="40">
        <v>-78812.271478583425</v>
      </c>
      <c r="AI77" s="40">
        <v>-78248.885014900792</v>
      </c>
      <c r="AJ77" s="40">
        <v>0</v>
      </c>
      <c r="AK77" s="40">
        <v>0</v>
      </c>
      <c r="AL77" s="124">
        <v>0</v>
      </c>
      <c r="AM77" s="124">
        <v>0</v>
      </c>
    </row>
    <row r="78" spans="1:39" s="2" customFormat="1" ht="15.75" customHeight="1" x14ac:dyDescent="0.3">
      <c r="A78" s="52" t="s">
        <v>409</v>
      </c>
      <c r="B78" s="52">
        <v>76</v>
      </c>
      <c r="C78" s="52" t="s">
        <v>37</v>
      </c>
      <c r="D78" s="52">
        <v>165</v>
      </c>
      <c r="E78" s="53" t="s">
        <v>155</v>
      </c>
      <c r="F78" s="52" t="s">
        <v>150</v>
      </c>
      <c r="G78" s="52" t="s">
        <v>261</v>
      </c>
      <c r="H78" s="52">
        <v>409050</v>
      </c>
      <c r="I78" s="52">
        <v>40</v>
      </c>
      <c r="J78" s="53" t="s">
        <v>271</v>
      </c>
      <c r="K78" s="54">
        <v>1369.99</v>
      </c>
      <c r="L78" s="58">
        <v>12</v>
      </c>
      <c r="M78" s="55">
        <v>1369.99</v>
      </c>
      <c r="N78" s="56" t="s">
        <v>528</v>
      </c>
      <c r="O78" s="52" t="s">
        <v>110</v>
      </c>
      <c r="P78" s="52" t="s">
        <v>113</v>
      </c>
      <c r="Q78" s="55">
        <v>35713.565210571884</v>
      </c>
      <c r="R78" s="55">
        <v>28980.476030707534</v>
      </c>
      <c r="S78" s="55">
        <v>2414.3695286115149</v>
      </c>
      <c r="T78" s="55">
        <v>0</v>
      </c>
      <c r="U78" s="55">
        <v>0</v>
      </c>
      <c r="V78" s="55">
        <v>2776.6849724391413</v>
      </c>
      <c r="W78" s="55">
        <v>457.16362159267624</v>
      </c>
      <c r="X78" s="55">
        <v>3233.8485940318178</v>
      </c>
      <c r="Y78" s="55">
        <v>13171.854150469628</v>
      </c>
      <c r="Z78" s="55">
        <v>179.07162011285848</v>
      </c>
      <c r="AA78" s="55">
        <v>13350.925770582486</v>
      </c>
      <c r="AB78" s="55">
        <v>83693.185134505242</v>
      </c>
      <c r="AC78" s="55">
        <v>0</v>
      </c>
      <c r="AD78" s="55">
        <v>10990.787654766371</v>
      </c>
      <c r="AE78" s="40">
        <v>0</v>
      </c>
      <c r="AF78" s="40">
        <v>10990.787654766371</v>
      </c>
      <c r="AG78" s="40">
        <v>229.89307711433332</v>
      </c>
      <c r="AH78" s="40">
        <v>1315.9888275884218</v>
      </c>
      <c r="AI78" s="40">
        <v>1545.881904702755</v>
      </c>
      <c r="AJ78" s="40">
        <v>96229.854693974368</v>
      </c>
      <c r="AK78" s="40">
        <v>0</v>
      </c>
      <c r="AL78" s="124">
        <v>132.91437112112308</v>
      </c>
      <c r="AM78" s="124">
        <v>96362.76906509549</v>
      </c>
    </row>
    <row r="79" spans="1:39" s="2" customFormat="1" ht="15.75" customHeight="1" x14ac:dyDescent="0.3">
      <c r="A79" s="52" t="s">
        <v>409</v>
      </c>
      <c r="B79" s="52">
        <v>77</v>
      </c>
      <c r="C79" s="52" t="s">
        <v>37</v>
      </c>
      <c r="D79" s="52">
        <v>165</v>
      </c>
      <c r="E79" s="53" t="s">
        <v>155</v>
      </c>
      <c r="F79" s="52" t="s">
        <v>145</v>
      </c>
      <c r="G79" s="52" t="s">
        <v>261</v>
      </c>
      <c r="H79" s="52">
        <v>409050</v>
      </c>
      <c r="I79" s="52">
        <v>40</v>
      </c>
      <c r="J79" s="53" t="s">
        <v>271</v>
      </c>
      <c r="K79" s="54">
        <v>1276.8900000000001</v>
      </c>
      <c r="L79" s="58">
        <v>12</v>
      </c>
      <c r="M79" s="55">
        <v>1276.8900000000001</v>
      </c>
      <c r="N79" s="56" t="s">
        <v>528</v>
      </c>
      <c r="O79" s="52" t="s">
        <v>110</v>
      </c>
      <c r="P79" s="52" t="s">
        <v>113</v>
      </c>
      <c r="Q79" s="55">
        <v>16769.619395965001</v>
      </c>
      <c r="R79" s="55">
        <v>27011.058503237349</v>
      </c>
      <c r="S79" s="55">
        <v>2250.2969418672815</v>
      </c>
      <c r="T79" s="55">
        <v>0</v>
      </c>
      <c r="U79" s="55">
        <v>0</v>
      </c>
      <c r="V79" s="55">
        <v>2587.9906236233955</v>
      </c>
      <c r="W79" s="55">
        <v>426.09629031998219</v>
      </c>
      <c r="X79" s="55">
        <v>3014.0869139433776</v>
      </c>
      <c r="Y79" s="55">
        <v>12276.738404070953</v>
      </c>
      <c r="Z79" s="55">
        <v>166.90250367222234</v>
      </c>
      <c r="AA79" s="55">
        <v>12443.640907743174</v>
      </c>
      <c r="AB79" s="55">
        <v>61488.702662756179</v>
      </c>
      <c r="AC79" s="55">
        <v>0</v>
      </c>
      <c r="AD79" s="55">
        <v>10243.889990798934</v>
      </c>
      <c r="AE79" s="40">
        <v>0</v>
      </c>
      <c r="AF79" s="40">
        <v>10243.889990798934</v>
      </c>
      <c r="AG79" s="40">
        <v>214.2703021456515</v>
      </c>
      <c r="AH79" s="40">
        <v>1226.5585690839935</v>
      </c>
      <c r="AI79" s="40">
        <v>1440.8288712296448</v>
      </c>
      <c r="AJ79" s="40">
        <v>73173.421524784761</v>
      </c>
      <c r="AK79" s="40">
        <v>0</v>
      </c>
      <c r="AL79" s="124">
        <v>123.88194902214681</v>
      </c>
      <c r="AM79" s="124">
        <v>73297.303473806911</v>
      </c>
    </row>
    <row r="80" spans="1:39" s="2" customFormat="1" ht="15.75" customHeight="1" x14ac:dyDescent="0.3">
      <c r="A80" s="52" t="s">
        <v>409</v>
      </c>
      <c r="B80" s="52">
        <v>78</v>
      </c>
      <c r="C80" s="52" t="s">
        <v>149</v>
      </c>
      <c r="D80" s="52">
        <v>165</v>
      </c>
      <c r="E80" s="53" t="s">
        <v>155</v>
      </c>
      <c r="F80" s="52" t="s">
        <v>145</v>
      </c>
      <c r="G80" s="52" t="s">
        <v>261</v>
      </c>
      <c r="H80" s="52">
        <v>902575</v>
      </c>
      <c r="I80" s="52">
        <v>78</v>
      </c>
      <c r="J80" s="53" t="s">
        <v>272</v>
      </c>
      <c r="K80" s="54">
        <v>1353.13</v>
      </c>
      <c r="L80" s="58">
        <v>12</v>
      </c>
      <c r="M80" s="55">
        <v>1353.13</v>
      </c>
      <c r="N80" s="56" t="s">
        <v>528</v>
      </c>
      <c r="O80" s="52" t="s">
        <v>110</v>
      </c>
      <c r="P80" s="52" t="s">
        <v>113</v>
      </c>
      <c r="Q80" s="55">
        <v>17770.892632303581</v>
      </c>
      <c r="R80" s="55">
        <v>28623.823189535167</v>
      </c>
      <c r="S80" s="55">
        <v>2384.6567057059533</v>
      </c>
      <c r="T80" s="55">
        <v>0</v>
      </c>
      <c r="U80" s="55">
        <v>0</v>
      </c>
      <c r="V80" s="55">
        <v>0</v>
      </c>
      <c r="W80" s="55">
        <v>0</v>
      </c>
      <c r="X80" s="55">
        <v>0</v>
      </c>
      <c r="Y80" s="55">
        <v>0</v>
      </c>
      <c r="Z80" s="55">
        <v>176.8678467166273</v>
      </c>
      <c r="AA80" s="55">
        <v>176.8678467166273</v>
      </c>
      <c r="AB80" s="55">
        <v>48956.240374261324</v>
      </c>
      <c r="AC80" s="55">
        <v>0</v>
      </c>
      <c r="AD80" s="55">
        <v>10855.527777059702</v>
      </c>
      <c r="AE80" s="40">
        <v>0</v>
      </c>
      <c r="AF80" s="40">
        <v>10855.527777059702</v>
      </c>
      <c r="AG80" s="40">
        <v>227.06386136812523</v>
      </c>
      <c r="AH80" s="40">
        <v>-60038.832012689156</v>
      </c>
      <c r="AI80" s="40">
        <v>-59811.768151321034</v>
      </c>
      <c r="AJ80" s="40">
        <v>0</v>
      </c>
      <c r="AK80" s="40">
        <v>0</v>
      </c>
      <c r="AL80" s="124">
        <v>0</v>
      </c>
      <c r="AM80" s="124">
        <v>0</v>
      </c>
    </row>
    <row r="81" spans="1:39" s="2" customFormat="1" ht="15.75" customHeight="1" x14ac:dyDescent="0.3">
      <c r="A81" s="52" t="s">
        <v>409</v>
      </c>
      <c r="B81" s="52">
        <v>79</v>
      </c>
      <c r="C81" s="52" t="s">
        <v>37</v>
      </c>
      <c r="D81" s="52">
        <v>165</v>
      </c>
      <c r="E81" s="53" t="s">
        <v>155</v>
      </c>
      <c r="F81" s="52" t="s">
        <v>150</v>
      </c>
      <c r="G81" s="52" t="s">
        <v>270</v>
      </c>
      <c r="H81" s="52">
        <v>409050</v>
      </c>
      <c r="I81" s="52">
        <v>40</v>
      </c>
      <c r="J81" s="53" t="s">
        <v>271</v>
      </c>
      <c r="K81" s="54">
        <v>3763.2900000000004</v>
      </c>
      <c r="L81" s="58">
        <v>12</v>
      </c>
      <c r="M81" s="55">
        <v>3763.29</v>
      </c>
      <c r="N81" s="56" t="s">
        <v>528</v>
      </c>
      <c r="O81" s="52" t="s">
        <v>110</v>
      </c>
      <c r="P81" s="52" t="s">
        <v>113</v>
      </c>
      <c r="Q81" s="55">
        <v>98103.272886147388</v>
      </c>
      <c r="R81" s="55">
        <v>79607.833372215377</v>
      </c>
      <c r="S81" s="55">
        <v>6632.1452735628918</v>
      </c>
      <c r="T81" s="55">
        <v>0</v>
      </c>
      <c r="U81" s="55">
        <v>0</v>
      </c>
      <c r="V81" s="55">
        <v>7627.4066160559541</v>
      </c>
      <c r="W81" s="55">
        <v>1255.8042653621578</v>
      </c>
      <c r="X81" s="55">
        <v>8883.210881418112</v>
      </c>
      <c r="Y81" s="55">
        <v>36182.386007139357</v>
      </c>
      <c r="Z81" s="55">
        <v>491.90026004169317</v>
      </c>
      <c r="AA81" s="55">
        <v>36674.286267181051</v>
      </c>
      <c r="AB81" s="55">
        <v>229900.74868052482</v>
      </c>
      <c r="AC81" s="55">
        <v>0</v>
      </c>
      <c r="AD81" s="55">
        <v>30191.111813448082</v>
      </c>
      <c r="AE81" s="40">
        <v>0</v>
      </c>
      <c r="AF81" s="40">
        <v>30191.111813448082</v>
      </c>
      <c r="AG81" s="40">
        <v>631.50411183556048</v>
      </c>
      <c r="AH81" s="40">
        <v>3614.9516383150481</v>
      </c>
      <c r="AI81" s="40">
        <v>4246.4557501506088</v>
      </c>
      <c r="AJ81" s="40">
        <v>264338.3162441235</v>
      </c>
      <c r="AK81" s="40">
        <v>0</v>
      </c>
      <c r="AL81" s="124">
        <v>365.10874071811571</v>
      </c>
      <c r="AM81" s="124">
        <v>264703.42498484161</v>
      </c>
    </row>
    <row r="82" spans="1:39" s="2" customFormat="1" ht="15.75" customHeight="1" x14ac:dyDescent="0.3">
      <c r="A82" s="52" t="s">
        <v>409</v>
      </c>
      <c r="B82" s="52">
        <v>80</v>
      </c>
      <c r="C82" s="52" t="s">
        <v>37</v>
      </c>
      <c r="D82" s="52">
        <v>165</v>
      </c>
      <c r="E82" s="53" t="s">
        <v>155</v>
      </c>
      <c r="F82" s="52" t="s">
        <v>145</v>
      </c>
      <c r="G82" s="52" t="s">
        <v>270</v>
      </c>
      <c r="H82" s="52">
        <v>409050</v>
      </c>
      <c r="I82" s="52">
        <v>40</v>
      </c>
      <c r="J82" s="53" t="s">
        <v>271</v>
      </c>
      <c r="K82" s="54">
        <v>14059.78</v>
      </c>
      <c r="L82" s="58">
        <v>12</v>
      </c>
      <c r="M82" s="55">
        <v>14059.779999999999</v>
      </c>
      <c r="N82" s="56" t="s">
        <v>528</v>
      </c>
      <c r="O82" s="52" t="s">
        <v>110</v>
      </c>
      <c r="P82" s="52" t="s">
        <v>113</v>
      </c>
      <c r="Q82" s="55">
        <v>184649.54646915611</v>
      </c>
      <c r="R82" s="55">
        <v>297417.58500939503</v>
      </c>
      <c r="S82" s="55">
        <v>24777.921306711436</v>
      </c>
      <c r="T82" s="55">
        <v>0</v>
      </c>
      <c r="U82" s="55">
        <v>0</v>
      </c>
      <c r="V82" s="55">
        <v>28496.251681983365</v>
      </c>
      <c r="W82" s="55">
        <v>4691.7276356734556</v>
      </c>
      <c r="X82" s="55">
        <v>33187.97931765682</v>
      </c>
      <c r="Y82" s="55">
        <v>135178.63017079677</v>
      </c>
      <c r="Z82" s="55">
        <v>1837.756175614687</v>
      </c>
      <c r="AA82" s="55">
        <v>137016.38634641145</v>
      </c>
      <c r="AB82" s="55">
        <v>677049.41844933084</v>
      </c>
      <c r="AC82" s="55">
        <v>0</v>
      </c>
      <c r="AD82" s="55">
        <v>112795.02511166586</v>
      </c>
      <c r="AE82" s="40">
        <v>0</v>
      </c>
      <c r="AF82" s="40">
        <v>112795.02511166586</v>
      </c>
      <c r="AG82" s="40">
        <v>2359.3209350072343</v>
      </c>
      <c r="AH82" s="40">
        <v>13505.582813269546</v>
      </c>
      <c r="AI82" s="40">
        <v>15864.90374827678</v>
      </c>
      <c r="AJ82" s="40">
        <v>805709.34730927343</v>
      </c>
      <c r="AK82" s="40">
        <v>0</v>
      </c>
      <c r="AL82" s="124">
        <v>1364.0587280208936</v>
      </c>
      <c r="AM82" s="124">
        <v>807073.40603729431</v>
      </c>
    </row>
    <row r="83" spans="1:39" s="2" customFormat="1" ht="15.75" customHeight="1" x14ac:dyDescent="0.3">
      <c r="A83" s="52" t="s">
        <v>409</v>
      </c>
      <c r="B83" s="52">
        <v>81</v>
      </c>
      <c r="C83" s="52" t="s">
        <v>37</v>
      </c>
      <c r="D83" s="52">
        <v>165</v>
      </c>
      <c r="E83" s="53" t="s">
        <v>155</v>
      </c>
      <c r="F83" s="52" t="s">
        <v>150</v>
      </c>
      <c r="G83" s="52" t="s">
        <v>273</v>
      </c>
      <c r="H83" s="52">
        <v>409050</v>
      </c>
      <c r="I83" s="52">
        <v>40</v>
      </c>
      <c r="J83" s="53" t="s">
        <v>271</v>
      </c>
      <c r="K83" s="54">
        <v>6265.0700000000006</v>
      </c>
      <c r="L83" s="58">
        <v>12</v>
      </c>
      <c r="M83" s="55">
        <v>6265.0700000000015</v>
      </c>
      <c r="N83" s="56" t="s">
        <v>528</v>
      </c>
      <c r="O83" s="52" t="s">
        <v>110</v>
      </c>
      <c r="P83" s="52" t="s">
        <v>113</v>
      </c>
      <c r="Q83" s="55">
        <v>163320.88992897587</v>
      </c>
      <c r="R83" s="55">
        <v>132529.95347827711</v>
      </c>
      <c r="S83" s="55">
        <v>11041.098185109488</v>
      </c>
      <c r="T83" s="55">
        <v>0</v>
      </c>
      <c r="U83" s="55">
        <v>0</v>
      </c>
      <c r="V83" s="55">
        <v>12697.994671697821</v>
      </c>
      <c r="W83" s="55">
        <v>2090.644523486762</v>
      </c>
      <c r="X83" s="55">
        <v>14788.639195184584</v>
      </c>
      <c r="Y83" s="55">
        <v>60235.905577765363</v>
      </c>
      <c r="Z83" s="55">
        <v>818.90833876193733</v>
      </c>
      <c r="AA83" s="55">
        <v>61054.813916527302</v>
      </c>
      <c r="AB83" s="55">
        <v>382735.39470407437</v>
      </c>
      <c r="AC83" s="55">
        <v>0</v>
      </c>
      <c r="AD83" s="55">
        <v>50261.720167480904</v>
      </c>
      <c r="AE83" s="40">
        <v>0</v>
      </c>
      <c r="AF83" s="40">
        <v>50261.720167480904</v>
      </c>
      <c r="AG83" s="40">
        <v>1051.3187838135291</v>
      </c>
      <c r="AH83" s="40">
        <v>6018.1184709810996</v>
      </c>
      <c r="AI83" s="40">
        <v>7069.4372547946286</v>
      </c>
      <c r="AJ83" s="40">
        <v>440066.55212634988</v>
      </c>
      <c r="AK83" s="40">
        <v>0</v>
      </c>
      <c r="AL83" s="124">
        <v>607.82767690261596</v>
      </c>
      <c r="AM83" s="124">
        <v>440674.37980325252</v>
      </c>
    </row>
    <row r="84" spans="1:39" s="2" customFormat="1" ht="15.75" customHeight="1" x14ac:dyDescent="0.3">
      <c r="A84" s="52" t="s">
        <v>409</v>
      </c>
      <c r="B84" s="52">
        <v>82</v>
      </c>
      <c r="C84" s="52" t="s">
        <v>37</v>
      </c>
      <c r="D84" s="52">
        <v>165</v>
      </c>
      <c r="E84" s="53" t="s">
        <v>155</v>
      </c>
      <c r="F84" s="52" t="s">
        <v>145</v>
      </c>
      <c r="G84" s="52" t="s">
        <v>273</v>
      </c>
      <c r="H84" s="52">
        <v>409050</v>
      </c>
      <c r="I84" s="52">
        <v>40</v>
      </c>
      <c r="J84" s="53" t="s">
        <v>271</v>
      </c>
      <c r="K84" s="54">
        <v>11850.210000000001</v>
      </c>
      <c r="L84" s="58">
        <v>12</v>
      </c>
      <c r="M84" s="55">
        <v>11850.210000000001</v>
      </c>
      <c r="N84" s="56" t="s">
        <v>528</v>
      </c>
      <c r="O84" s="52" t="s">
        <v>110</v>
      </c>
      <c r="P84" s="52" t="s">
        <v>113</v>
      </c>
      <c r="Q84" s="55">
        <v>155630.87772811941</v>
      </c>
      <c r="R84" s="55">
        <v>250676.81287005797</v>
      </c>
      <c r="S84" s="55">
        <v>20883.937789069598</v>
      </c>
      <c r="T84" s="55">
        <v>0</v>
      </c>
      <c r="U84" s="55">
        <v>0</v>
      </c>
      <c r="V84" s="55">
        <v>24017.912559396813</v>
      </c>
      <c r="W84" s="55">
        <v>3954.397419129883</v>
      </c>
      <c r="X84" s="55">
        <v>27972.309978526697</v>
      </c>
      <c r="Y84" s="55">
        <v>113934.5818381424</v>
      </c>
      <c r="Z84" s="55">
        <v>1548.9429144574756</v>
      </c>
      <c r="AA84" s="55">
        <v>115483.52475259989</v>
      </c>
      <c r="AB84" s="55">
        <v>570647.46311837353</v>
      </c>
      <c r="AC84" s="55">
        <v>0</v>
      </c>
      <c r="AD84" s="55">
        <v>95068.680628609698</v>
      </c>
      <c r="AE84" s="40">
        <v>0</v>
      </c>
      <c r="AF84" s="40">
        <v>95068.680628609698</v>
      </c>
      <c r="AG84" s="40">
        <v>1988.5409684384879</v>
      </c>
      <c r="AH84" s="40">
        <v>11383.107880040436</v>
      </c>
      <c r="AI84" s="40">
        <v>13371.648848478924</v>
      </c>
      <c r="AJ84" s="40">
        <v>679087.79259546218</v>
      </c>
      <c r="AK84" s="40">
        <v>0</v>
      </c>
      <c r="AL84" s="124">
        <v>1149.6895669335136</v>
      </c>
      <c r="AM84" s="124">
        <v>680237.48216239573</v>
      </c>
    </row>
    <row r="85" spans="1:39" s="2" customFormat="1" ht="15.75" customHeight="1" x14ac:dyDescent="0.3">
      <c r="A85" s="52" t="s">
        <v>409</v>
      </c>
      <c r="B85" s="52">
        <v>83</v>
      </c>
      <c r="C85" s="52" t="s">
        <v>37</v>
      </c>
      <c r="D85" s="52">
        <v>165</v>
      </c>
      <c r="E85" s="53" t="s">
        <v>155</v>
      </c>
      <c r="F85" s="52" t="s">
        <v>150</v>
      </c>
      <c r="G85" s="52" t="s">
        <v>275</v>
      </c>
      <c r="H85" s="52">
        <v>409050</v>
      </c>
      <c r="I85" s="52">
        <v>40</v>
      </c>
      <c r="J85" s="53" t="s">
        <v>271</v>
      </c>
      <c r="K85" s="54">
        <v>2868.78</v>
      </c>
      <c r="L85" s="58">
        <v>12</v>
      </c>
      <c r="M85" s="55">
        <v>2868.78</v>
      </c>
      <c r="N85" s="56" t="s">
        <v>528</v>
      </c>
      <c r="O85" s="52" t="s">
        <v>110</v>
      </c>
      <c r="P85" s="52" t="s">
        <v>113</v>
      </c>
      <c r="Q85" s="55">
        <v>74784.751425035516</v>
      </c>
      <c r="R85" s="55">
        <v>60685.559768591855</v>
      </c>
      <c r="S85" s="55">
        <v>5055.7266960270817</v>
      </c>
      <c r="T85" s="55">
        <v>0</v>
      </c>
      <c r="U85" s="55">
        <v>0</v>
      </c>
      <c r="V85" s="55">
        <v>5814.4207733151061</v>
      </c>
      <c r="W85" s="55">
        <v>957.30761126186178</v>
      </c>
      <c r="X85" s="55">
        <v>6771.728384576968</v>
      </c>
      <c r="Y85" s="55">
        <v>27582.063920017128</v>
      </c>
      <c r="Z85" s="55">
        <v>374.97870958719858</v>
      </c>
      <c r="AA85" s="55">
        <v>27957.042629604326</v>
      </c>
      <c r="AB85" s="55">
        <v>175254.80890383574</v>
      </c>
      <c r="AC85" s="55">
        <v>0</v>
      </c>
      <c r="AD85" s="55">
        <v>23014.877340886189</v>
      </c>
      <c r="AE85" s="40">
        <v>0</v>
      </c>
      <c r="AF85" s="40">
        <v>23014.877340886189</v>
      </c>
      <c r="AG85" s="40">
        <v>481.39961734323407</v>
      </c>
      <c r="AH85" s="40">
        <v>2755.7007195739484</v>
      </c>
      <c r="AI85" s="40">
        <v>3237.1003369171826</v>
      </c>
      <c r="AJ85" s="40">
        <v>201506.78658163911</v>
      </c>
      <c r="AK85" s="40">
        <v>0</v>
      </c>
      <c r="AL85" s="124">
        <v>278.32472469496531</v>
      </c>
      <c r="AM85" s="124">
        <v>201785.11130633409</v>
      </c>
    </row>
    <row r="86" spans="1:39" s="2" customFormat="1" ht="15.75" customHeight="1" x14ac:dyDescent="0.3">
      <c r="A86" s="52" t="s">
        <v>409</v>
      </c>
      <c r="B86" s="52">
        <v>84</v>
      </c>
      <c r="C86" s="52" t="s">
        <v>37</v>
      </c>
      <c r="D86" s="52">
        <v>165</v>
      </c>
      <c r="E86" s="53" t="s">
        <v>155</v>
      </c>
      <c r="F86" s="52" t="s">
        <v>145</v>
      </c>
      <c r="G86" s="52" t="s">
        <v>275</v>
      </c>
      <c r="H86" s="52">
        <v>409050</v>
      </c>
      <c r="I86" s="52">
        <v>40</v>
      </c>
      <c r="J86" s="53" t="s">
        <v>271</v>
      </c>
      <c r="K86" s="54">
        <v>15246.14</v>
      </c>
      <c r="L86" s="58">
        <v>12</v>
      </c>
      <c r="M86" s="55">
        <v>15246.14</v>
      </c>
      <c r="N86" s="56" t="s">
        <v>528</v>
      </c>
      <c r="O86" s="52" t="s">
        <v>110</v>
      </c>
      <c r="P86" s="52" t="s">
        <v>113</v>
      </c>
      <c r="Q86" s="55">
        <v>200230.21956284237</v>
      </c>
      <c r="R86" s="55">
        <v>322513.59121658647</v>
      </c>
      <c r="S86" s="55">
        <v>26868.674840652235</v>
      </c>
      <c r="T86" s="55">
        <v>0</v>
      </c>
      <c r="U86" s="55">
        <v>0</v>
      </c>
      <c r="V86" s="55">
        <v>30900.756812606873</v>
      </c>
      <c r="W86" s="55">
        <v>5087.6141998912144</v>
      </c>
      <c r="X86" s="55">
        <v>35988.371012498086</v>
      </c>
      <c r="Y86" s="55">
        <v>146584.96225347705</v>
      </c>
      <c r="Z86" s="55">
        <v>1992.8254879725077</v>
      </c>
      <c r="AA86" s="55">
        <v>148577.78774144955</v>
      </c>
      <c r="AB86" s="55">
        <v>734178.64437402866</v>
      </c>
      <c r="AC86" s="55">
        <v>0</v>
      </c>
      <c r="AD86" s="55">
        <v>122312.63534393664</v>
      </c>
      <c r="AE86" s="40">
        <v>0</v>
      </c>
      <c r="AF86" s="40">
        <v>122312.63534393664</v>
      </c>
      <c r="AG86" s="40">
        <v>2558.3997246081517</v>
      </c>
      <c r="AH86" s="40">
        <v>14645.179821640262</v>
      </c>
      <c r="AI86" s="40">
        <v>17203.579546248413</v>
      </c>
      <c r="AJ86" s="40">
        <v>873694.85926421371</v>
      </c>
      <c r="AK86" s="40">
        <v>0</v>
      </c>
      <c r="AL86" s="124">
        <v>1479.1575924821345</v>
      </c>
      <c r="AM86" s="124">
        <v>875174.01685669587</v>
      </c>
    </row>
    <row r="87" spans="1:39" s="2" customFormat="1" ht="15.75" customHeight="1" x14ac:dyDescent="0.3">
      <c r="A87" s="52" t="s">
        <v>409</v>
      </c>
      <c r="B87" s="52">
        <v>85</v>
      </c>
      <c r="C87" s="52" t="s">
        <v>37</v>
      </c>
      <c r="D87" s="52">
        <v>165</v>
      </c>
      <c r="E87" s="53" t="s">
        <v>155</v>
      </c>
      <c r="F87" s="52" t="s">
        <v>145</v>
      </c>
      <c r="G87" s="52" t="s">
        <v>276</v>
      </c>
      <c r="H87" s="52">
        <v>409050</v>
      </c>
      <c r="I87" s="52">
        <v>40</v>
      </c>
      <c r="J87" s="53" t="s">
        <v>271</v>
      </c>
      <c r="K87" s="54">
        <v>10138.24</v>
      </c>
      <c r="L87" s="58">
        <v>12</v>
      </c>
      <c r="M87" s="55">
        <v>10138.24</v>
      </c>
      <c r="N87" s="56" t="s">
        <v>528</v>
      </c>
      <c r="O87" s="52" t="s">
        <v>110</v>
      </c>
      <c r="P87" s="52" t="s">
        <v>113</v>
      </c>
      <c r="Q87" s="55">
        <v>133147.27669959681</v>
      </c>
      <c r="R87" s="55">
        <v>214462.1649162113</v>
      </c>
      <c r="S87" s="55">
        <v>17866.887882211111</v>
      </c>
      <c r="T87" s="55">
        <v>0</v>
      </c>
      <c r="U87" s="55">
        <v>0</v>
      </c>
      <c r="V87" s="55">
        <v>20548.105208783571</v>
      </c>
      <c r="W87" s="55">
        <v>3383.115581117916</v>
      </c>
      <c r="X87" s="55">
        <v>23931.220789901487</v>
      </c>
      <c r="Y87" s="55">
        <v>97474.739686024855</v>
      </c>
      <c r="Z87" s="55">
        <v>1325.1710318272296</v>
      </c>
      <c r="AA87" s="55">
        <v>98799.910717852079</v>
      </c>
      <c r="AB87" s="55">
        <v>488207.46100577281</v>
      </c>
      <c r="AC87" s="55">
        <v>0</v>
      </c>
      <c r="AD87" s="55">
        <v>81334.347720099133</v>
      </c>
      <c r="AE87" s="40">
        <v>0</v>
      </c>
      <c r="AF87" s="40">
        <v>81334.347720099133</v>
      </c>
      <c r="AG87" s="40">
        <v>1701.261461852728</v>
      </c>
      <c r="AH87" s="40">
        <v>9738.6189471529324</v>
      </c>
      <c r="AI87" s="40">
        <v>11439.88040900566</v>
      </c>
      <c r="AJ87" s="40">
        <v>580981.68913487764</v>
      </c>
      <c r="AK87" s="40">
        <v>0</v>
      </c>
      <c r="AL87" s="124">
        <v>983.59681010446434</v>
      </c>
      <c r="AM87" s="124">
        <v>581965.28594498208</v>
      </c>
    </row>
    <row r="88" spans="1:39" s="2" customFormat="1" ht="15.75" customHeight="1" x14ac:dyDescent="0.3">
      <c r="A88" s="52" t="s">
        <v>409</v>
      </c>
      <c r="B88" s="52">
        <v>86</v>
      </c>
      <c r="C88" s="52" t="s">
        <v>37</v>
      </c>
      <c r="D88" s="52">
        <v>165</v>
      </c>
      <c r="E88" s="53" t="s">
        <v>155</v>
      </c>
      <c r="F88" s="52" t="s">
        <v>145</v>
      </c>
      <c r="G88" s="52" t="s">
        <v>277</v>
      </c>
      <c r="H88" s="52">
        <v>409050</v>
      </c>
      <c r="I88" s="52">
        <v>40</v>
      </c>
      <c r="J88" s="53" t="s">
        <v>271</v>
      </c>
      <c r="K88" s="54">
        <v>18115.769999999997</v>
      </c>
      <c r="L88" s="58">
        <v>12</v>
      </c>
      <c r="M88" s="55">
        <v>18115.769999999997</v>
      </c>
      <c r="N88" s="56" t="s">
        <v>528</v>
      </c>
      <c r="O88" s="52" t="s">
        <v>110</v>
      </c>
      <c r="P88" s="52" t="s">
        <v>113</v>
      </c>
      <c r="Q88" s="55">
        <v>237917.57157221122</v>
      </c>
      <c r="R88" s="55">
        <v>383217.13170374272</v>
      </c>
      <c r="S88" s="55">
        <v>31925.899514109307</v>
      </c>
      <c r="T88" s="55">
        <v>0</v>
      </c>
      <c r="U88" s="55">
        <v>0</v>
      </c>
      <c r="V88" s="55">
        <v>36716.90035924629</v>
      </c>
      <c r="W88" s="55">
        <v>6045.2054548864999</v>
      </c>
      <c r="X88" s="55">
        <v>42762.105814132789</v>
      </c>
      <c r="Y88" s="55">
        <v>174175.19855141509</v>
      </c>
      <c r="Z88" s="55">
        <v>2367.9153012006786</v>
      </c>
      <c r="AA88" s="55">
        <v>176543.11385261576</v>
      </c>
      <c r="AB88" s="55">
        <v>872365.82245681179</v>
      </c>
      <c r="AC88" s="55">
        <v>0</v>
      </c>
      <c r="AD88" s="55">
        <v>145334.33183642724</v>
      </c>
      <c r="AE88" s="40">
        <v>0</v>
      </c>
      <c r="AF88" s="40">
        <v>145334.33183642724</v>
      </c>
      <c r="AG88" s="40">
        <v>3039.9419773834302</v>
      </c>
      <c r="AH88" s="40">
        <v>17401.697036592606</v>
      </c>
      <c r="AI88" s="40">
        <v>20441.639013976037</v>
      </c>
      <c r="AJ88" s="40">
        <v>1038141.7933072151</v>
      </c>
      <c r="AK88" s="40">
        <v>0</v>
      </c>
      <c r="AL88" s="124">
        <v>1757.5647828998081</v>
      </c>
      <c r="AM88" s="124">
        <v>1039899.3580901149</v>
      </c>
    </row>
    <row r="89" spans="1:39" s="2" customFormat="1" ht="15.75" customHeight="1" x14ac:dyDescent="0.3">
      <c r="A89" s="52" t="s">
        <v>409</v>
      </c>
      <c r="B89" s="52">
        <v>87</v>
      </c>
      <c r="C89" s="52" t="s">
        <v>37</v>
      </c>
      <c r="D89" s="52">
        <v>165</v>
      </c>
      <c r="E89" s="53" t="s">
        <v>155</v>
      </c>
      <c r="F89" s="52" t="s">
        <v>145</v>
      </c>
      <c r="G89" s="52" t="s">
        <v>278</v>
      </c>
      <c r="H89" s="52">
        <v>409050</v>
      </c>
      <c r="I89" s="52">
        <v>40</v>
      </c>
      <c r="J89" s="53" t="s">
        <v>271</v>
      </c>
      <c r="K89" s="54">
        <v>18106.009999999998</v>
      </c>
      <c r="L89" s="58">
        <v>12</v>
      </c>
      <c r="M89" s="55">
        <v>18106.009999999998</v>
      </c>
      <c r="N89" s="56" t="s">
        <v>528</v>
      </c>
      <c r="O89" s="52" t="s">
        <v>110</v>
      </c>
      <c r="P89" s="52" t="s">
        <v>113</v>
      </c>
      <c r="Q89" s="55">
        <v>237789.39178749634</v>
      </c>
      <c r="R89" s="55">
        <v>383010.67074704979</v>
      </c>
      <c r="S89" s="55">
        <v>31908.699208560181</v>
      </c>
      <c r="T89" s="55">
        <v>0</v>
      </c>
      <c r="U89" s="55">
        <v>0</v>
      </c>
      <c r="V89" s="55">
        <v>36697.118867898898</v>
      </c>
      <c r="W89" s="55">
        <v>6041.9485574297705</v>
      </c>
      <c r="X89" s="55">
        <v>42739.067425328671</v>
      </c>
      <c r="Y89" s="55">
        <v>174081.36042375825</v>
      </c>
      <c r="Z89" s="55">
        <v>2366.6395699819827</v>
      </c>
      <c r="AA89" s="55">
        <v>176447.99999374023</v>
      </c>
      <c r="AB89" s="55">
        <v>871895.82916217519</v>
      </c>
      <c r="AC89" s="55">
        <v>0</v>
      </c>
      <c r="AD89" s="55">
        <v>145256.03193094581</v>
      </c>
      <c r="AE89" s="40">
        <v>0</v>
      </c>
      <c r="AF89" s="40">
        <v>145256.03193094581</v>
      </c>
      <c r="AG89" s="40">
        <v>3038.3041870107741</v>
      </c>
      <c r="AH89" s="40">
        <v>17392.321748483013</v>
      </c>
      <c r="AI89" s="40">
        <v>20430.625935493787</v>
      </c>
      <c r="AJ89" s="40">
        <v>1037582.4870286147</v>
      </c>
      <c r="AK89" s="40">
        <v>0</v>
      </c>
      <c r="AL89" s="124">
        <v>1756.6178823661237</v>
      </c>
      <c r="AM89" s="124">
        <v>1039339.1049109809</v>
      </c>
    </row>
    <row r="90" spans="1:39" s="2" customFormat="1" ht="15.75" customHeight="1" x14ac:dyDescent="0.3">
      <c r="A90" s="52" t="s">
        <v>409</v>
      </c>
      <c r="B90" s="52">
        <v>88</v>
      </c>
      <c r="C90" s="52" t="s">
        <v>37</v>
      </c>
      <c r="D90" s="52">
        <v>165</v>
      </c>
      <c r="E90" s="53" t="s">
        <v>155</v>
      </c>
      <c r="F90" s="52" t="s">
        <v>150</v>
      </c>
      <c r="G90" s="52" t="s">
        <v>279</v>
      </c>
      <c r="H90" s="52">
        <v>409050</v>
      </c>
      <c r="I90" s="52">
        <v>40</v>
      </c>
      <c r="J90" s="53" t="s">
        <v>271</v>
      </c>
      <c r="K90" s="54">
        <v>6576.4400000000005</v>
      </c>
      <c r="L90" s="58">
        <v>12</v>
      </c>
      <c r="M90" s="55">
        <v>6576.4400000000005</v>
      </c>
      <c r="N90" s="56" t="s">
        <v>528</v>
      </c>
      <c r="O90" s="52" t="s">
        <v>110</v>
      </c>
      <c r="P90" s="52" t="s">
        <v>113</v>
      </c>
      <c r="Q90" s="55">
        <v>171437.8344319399</v>
      </c>
      <c r="R90" s="55">
        <v>139116.60799523079</v>
      </c>
      <c r="S90" s="55">
        <v>11589.833752612727</v>
      </c>
      <c r="T90" s="55">
        <v>0</v>
      </c>
      <c r="U90" s="55">
        <v>0</v>
      </c>
      <c r="V90" s="55">
        <v>13329.076942275249</v>
      </c>
      <c r="W90" s="55">
        <v>2194.5482285176827</v>
      </c>
      <c r="X90" s="55">
        <v>15523.625170792931</v>
      </c>
      <c r="Y90" s="55">
        <v>63229.591828637065</v>
      </c>
      <c r="Z90" s="55">
        <v>859.60756310265549</v>
      </c>
      <c r="AA90" s="55">
        <v>64089.199391739719</v>
      </c>
      <c r="AB90" s="55">
        <v>401757.10074231605</v>
      </c>
      <c r="AC90" s="55">
        <v>0</v>
      </c>
      <c r="AD90" s="55">
        <v>52759.695738152659</v>
      </c>
      <c r="AE90" s="40">
        <v>0</v>
      </c>
      <c r="AF90" s="40">
        <v>52759.695738152659</v>
      </c>
      <c r="AG90" s="40">
        <v>1103.5686596674327</v>
      </c>
      <c r="AH90" s="40">
        <v>6317.2151368299055</v>
      </c>
      <c r="AI90" s="40">
        <v>7420.7837964973387</v>
      </c>
      <c r="AJ90" s="40">
        <v>461937.58027696604</v>
      </c>
      <c r="AK90" s="40">
        <v>0</v>
      </c>
      <c r="AL90" s="124">
        <v>638.03632640807507</v>
      </c>
      <c r="AM90" s="124">
        <v>462575.61660337413</v>
      </c>
    </row>
    <row r="91" spans="1:39" s="2" customFormat="1" ht="15.75" customHeight="1" x14ac:dyDescent="0.3">
      <c r="A91" s="52" t="s">
        <v>409</v>
      </c>
      <c r="B91" s="52">
        <v>89</v>
      </c>
      <c r="C91" s="52" t="s">
        <v>37</v>
      </c>
      <c r="D91" s="52">
        <v>165</v>
      </c>
      <c r="E91" s="53" t="s">
        <v>155</v>
      </c>
      <c r="F91" s="52" t="s">
        <v>145</v>
      </c>
      <c r="G91" s="52" t="s">
        <v>279</v>
      </c>
      <c r="H91" s="52">
        <v>409050</v>
      </c>
      <c r="I91" s="52">
        <v>40</v>
      </c>
      <c r="J91" s="53" t="s">
        <v>271</v>
      </c>
      <c r="K91" s="54">
        <v>11316.67</v>
      </c>
      <c r="L91" s="58">
        <v>12</v>
      </c>
      <c r="M91" s="55">
        <v>11316.67</v>
      </c>
      <c r="N91" s="56" t="s">
        <v>528</v>
      </c>
      <c r="O91" s="52" t="s">
        <v>110</v>
      </c>
      <c r="P91" s="52" t="s">
        <v>113</v>
      </c>
      <c r="Q91" s="55">
        <v>148623.80371820222</v>
      </c>
      <c r="R91" s="55">
        <v>239390.42159608976</v>
      </c>
      <c r="S91" s="55">
        <v>19943.666167893247</v>
      </c>
      <c r="T91" s="55">
        <v>0</v>
      </c>
      <c r="U91" s="55">
        <v>0</v>
      </c>
      <c r="V91" s="55">
        <v>22936.537877687329</v>
      </c>
      <c r="W91" s="55">
        <v>3776.355916152083</v>
      </c>
      <c r="X91" s="55">
        <v>26712.893793839412</v>
      </c>
      <c r="Y91" s="55">
        <v>108804.82828998397</v>
      </c>
      <c r="Z91" s="55">
        <v>1479.2038125698598</v>
      </c>
      <c r="AA91" s="55">
        <v>110284.03210255383</v>
      </c>
      <c r="AB91" s="55">
        <v>544954.81737857859</v>
      </c>
      <c r="AC91" s="55">
        <v>0</v>
      </c>
      <c r="AD91" s="55">
        <v>90788.339279166234</v>
      </c>
      <c r="AE91" s="40">
        <v>0</v>
      </c>
      <c r="AF91" s="40">
        <v>90788.339279166234</v>
      </c>
      <c r="AG91" s="40">
        <v>1899.0095467758615</v>
      </c>
      <c r="AH91" s="40">
        <v>10870.598533934603</v>
      </c>
      <c r="AI91" s="40">
        <v>12769.608080710464</v>
      </c>
      <c r="AJ91" s="40">
        <v>648512.7647384553</v>
      </c>
      <c r="AK91" s="40">
        <v>0</v>
      </c>
      <c r="AL91" s="124">
        <v>1097.926317882087</v>
      </c>
      <c r="AM91" s="124">
        <v>649610.69105633744</v>
      </c>
    </row>
    <row r="92" spans="1:39" s="2" customFormat="1" ht="15.75" customHeight="1" x14ac:dyDescent="0.3">
      <c r="A92" s="52" t="s">
        <v>409</v>
      </c>
      <c r="B92" s="52">
        <v>90</v>
      </c>
      <c r="C92" s="52" t="s">
        <v>37</v>
      </c>
      <c r="D92" s="52">
        <v>165</v>
      </c>
      <c r="E92" s="53" t="s">
        <v>155</v>
      </c>
      <c r="F92" s="52" t="s">
        <v>145</v>
      </c>
      <c r="G92" s="52" t="s">
        <v>290</v>
      </c>
      <c r="H92" s="52">
        <v>409050</v>
      </c>
      <c r="I92" s="52">
        <v>40</v>
      </c>
      <c r="J92" s="53" t="s">
        <v>271</v>
      </c>
      <c r="K92" s="54">
        <v>9394.6200000000008</v>
      </c>
      <c r="L92" s="58">
        <v>12</v>
      </c>
      <c r="M92" s="55">
        <v>9394.6200000000008</v>
      </c>
      <c r="N92" s="56" t="s">
        <v>528</v>
      </c>
      <c r="O92" s="52" t="s">
        <v>110</v>
      </c>
      <c r="P92" s="52" t="s">
        <v>113</v>
      </c>
      <c r="Q92" s="55">
        <v>123381.18535638991</v>
      </c>
      <c r="R92" s="55">
        <v>198731.78616457462</v>
      </c>
      <c r="S92" s="55">
        <v>16556.38673339536</v>
      </c>
      <c r="T92" s="55">
        <v>0</v>
      </c>
      <c r="U92" s="55">
        <v>0</v>
      </c>
      <c r="V92" s="55">
        <v>19040.942032990177</v>
      </c>
      <c r="W92" s="55">
        <v>3134.970695178059</v>
      </c>
      <c r="X92" s="55">
        <v>22175.912728168238</v>
      </c>
      <c r="Y92" s="55">
        <v>90325.158898302179</v>
      </c>
      <c r="Z92" s="55">
        <v>1227.9723382978436</v>
      </c>
      <c r="AA92" s="55">
        <v>91553.13123660002</v>
      </c>
      <c r="AB92" s="55">
        <v>452398.4022191281</v>
      </c>
      <c r="AC92" s="55">
        <v>0</v>
      </c>
      <c r="AD92" s="55">
        <v>75368.63299529285</v>
      </c>
      <c r="AE92" s="40">
        <v>0</v>
      </c>
      <c r="AF92" s="40">
        <v>75368.63299529285</v>
      </c>
      <c r="AG92" s="40">
        <v>1576.4772736442301</v>
      </c>
      <c r="AH92" s="40">
        <v>9024.310366819278</v>
      </c>
      <c r="AI92" s="40">
        <v>10600.787640463508</v>
      </c>
      <c r="AJ92" s="40">
        <v>538367.82285488455</v>
      </c>
      <c r="AK92" s="40">
        <v>0</v>
      </c>
      <c r="AL92" s="124">
        <v>911.45191513947225</v>
      </c>
      <c r="AM92" s="124">
        <v>539279.274770024</v>
      </c>
    </row>
    <row r="93" spans="1:39" s="2" customFormat="1" ht="15.75" customHeight="1" x14ac:dyDescent="0.3">
      <c r="A93" s="52" t="s">
        <v>409</v>
      </c>
      <c r="B93" s="52">
        <v>91</v>
      </c>
      <c r="C93" s="52" t="s">
        <v>421</v>
      </c>
      <c r="D93" s="52">
        <v>165</v>
      </c>
      <c r="E93" s="53" t="s">
        <v>530</v>
      </c>
      <c r="F93" s="52" t="s">
        <v>145</v>
      </c>
      <c r="G93" s="52" t="s">
        <v>276</v>
      </c>
      <c r="H93" s="52" t="s">
        <v>531</v>
      </c>
      <c r="I93" s="52">
        <v>30</v>
      </c>
      <c r="J93" s="53" t="s">
        <v>532</v>
      </c>
      <c r="K93" s="54">
        <v>7995</v>
      </c>
      <c r="L93" s="58">
        <v>12</v>
      </c>
      <c r="M93" s="55">
        <v>7995</v>
      </c>
      <c r="N93" s="56" t="s">
        <v>528</v>
      </c>
      <c r="O93" s="52" t="s">
        <v>110</v>
      </c>
      <c r="P93" s="52" t="s">
        <v>113</v>
      </c>
      <c r="Q93" s="55">
        <v>104999.73143398426</v>
      </c>
      <c r="R93" s="55">
        <v>169124.52343849713</v>
      </c>
      <c r="S93" s="55">
        <v>14089.799473900583</v>
      </c>
      <c r="T93" s="55">
        <v>0</v>
      </c>
      <c r="U93" s="55">
        <v>0</v>
      </c>
      <c r="V93" s="55">
        <v>0</v>
      </c>
      <c r="W93" s="55">
        <v>0</v>
      </c>
      <c r="X93" s="55">
        <v>0</v>
      </c>
      <c r="Y93" s="55">
        <v>0</v>
      </c>
      <c r="Z93" s="55">
        <v>1045.027775970849</v>
      </c>
      <c r="AA93" s="55">
        <v>1045.027775970849</v>
      </c>
      <c r="AB93" s="55">
        <v>289259.08212235285</v>
      </c>
      <c r="AC93" s="55">
        <v>0</v>
      </c>
      <c r="AD93" s="55">
        <v>64140.137738127385</v>
      </c>
      <c r="AE93" s="40">
        <v>0</v>
      </c>
      <c r="AF93" s="40">
        <v>64140.137738127385</v>
      </c>
      <c r="AG93" s="40">
        <v>1341.6120931752021</v>
      </c>
      <c r="AH93" s="40">
        <v>7679.8594709227327</v>
      </c>
      <c r="AI93" s="40">
        <v>9021.4715640979339</v>
      </c>
      <c r="AJ93" s="40">
        <v>362420.69142457814</v>
      </c>
      <c r="AK93" s="40">
        <v>0</v>
      </c>
      <c r="AL93" s="124">
        <v>775.66288594323987</v>
      </c>
      <c r="AM93" s="124">
        <v>363196.35431052139</v>
      </c>
    </row>
    <row r="94" spans="1:39" s="2" customFormat="1" ht="15.75" customHeight="1" x14ac:dyDescent="0.3">
      <c r="A94" s="52" t="s">
        <v>409</v>
      </c>
      <c r="B94" s="52">
        <v>92</v>
      </c>
      <c r="C94" s="52" t="s">
        <v>37</v>
      </c>
      <c r="D94" s="52">
        <v>167</v>
      </c>
      <c r="E94" s="53" t="s">
        <v>156</v>
      </c>
      <c r="F94" s="52" t="s">
        <v>145</v>
      </c>
      <c r="G94" s="52" t="s">
        <v>261</v>
      </c>
      <c r="H94" s="52">
        <v>409050</v>
      </c>
      <c r="I94" s="52">
        <v>40</v>
      </c>
      <c r="J94" s="53" t="s">
        <v>271</v>
      </c>
      <c r="K94" s="54">
        <v>3254.1</v>
      </c>
      <c r="L94" s="58">
        <v>12</v>
      </c>
      <c r="M94" s="55">
        <v>3254.1000000000004</v>
      </c>
      <c r="N94" s="56" t="s">
        <v>114</v>
      </c>
      <c r="O94" s="52" t="s">
        <v>108</v>
      </c>
      <c r="P94" s="52" t="s">
        <v>121</v>
      </c>
      <c r="Q94" s="55">
        <v>0</v>
      </c>
      <c r="R94" s="55">
        <v>0</v>
      </c>
      <c r="S94" s="55">
        <v>0</v>
      </c>
      <c r="T94" s="55">
        <v>99997.800355435742</v>
      </c>
      <c r="U94" s="55">
        <v>3228.3791670670107</v>
      </c>
      <c r="V94" s="55">
        <v>1316.2743495083332</v>
      </c>
      <c r="W94" s="55">
        <v>0</v>
      </c>
      <c r="X94" s="55">
        <v>1316.2743495083332</v>
      </c>
      <c r="Y94" s="55">
        <v>8388.9574141366757</v>
      </c>
      <c r="Z94" s="55">
        <v>425.34395069252537</v>
      </c>
      <c r="AA94" s="55">
        <v>8814.3013648292017</v>
      </c>
      <c r="AB94" s="55">
        <v>113356.75523684028</v>
      </c>
      <c r="AC94" s="55">
        <v>0</v>
      </c>
      <c r="AD94" s="55">
        <v>0</v>
      </c>
      <c r="AE94" s="40">
        <v>0</v>
      </c>
      <c r="AF94" s="40">
        <v>0</v>
      </c>
      <c r="AG94" s="40">
        <v>546.05877578504385</v>
      </c>
      <c r="AH94" s="40">
        <v>3125.8324833432976</v>
      </c>
      <c r="AI94" s="40">
        <v>3671.8912591283415</v>
      </c>
      <c r="AJ94" s="40">
        <v>117028.64649596863</v>
      </c>
      <c r="AK94" s="40">
        <v>0</v>
      </c>
      <c r="AL94" s="124">
        <v>315.70789207603468</v>
      </c>
      <c r="AM94" s="124">
        <v>117344.35438804467</v>
      </c>
    </row>
    <row r="95" spans="1:39" s="2" customFormat="1" ht="15.75" customHeight="1" x14ac:dyDescent="0.3">
      <c r="A95" s="52" t="s">
        <v>409</v>
      </c>
      <c r="B95" s="52">
        <v>93</v>
      </c>
      <c r="C95" s="52" t="s">
        <v>33</v>
      </c>
      <c r="D95" s="52">
        <v>167</v>
      </c>
      <c r="E95" s="53" t="s">
        <v>156</v>
      </c>
      <c r="F95" s="52" t="s">
        <v>145</v>
      </c>
      <c r="G95" s="52" t="s">
        <v>261</v>
      </c>
      <c r="H95" s="52" t="s">
        <v>291</v>
      </c>
      <c r="I95" s="52">
        <v>25</v>
      </c>
      <c r="J95" s="53" t="s">
        <v>292</v>
      </c>
      <c r="K95" s="54">
        <v>6355.7</v>
      </c>
      <c r="L95" s="58">
        <v>12</v>
      </c>
      <c r="M95" s="55">
        <v>6355.7</v>
      </c>
      <c r="N95" s="56" t="s">
        <v>114</v>
      </c>
      <c r="O95" s="52" t="s">
        <v>108</v>
      </c>
      <c r="P95" s="52" t="s">
        <v>121</v>
      </c>
      <c r="Q95" s="55">
        <v>0</v>
      </c>
      <c r="R95" s="55">
        <v>0</v>
      </c>
      <c r="S95" s="55">
        <v>0</v>
      </c>
      <c r="T95" s="55">
        <v>195309.30817093598</v>
      </c>
      <c r="U95" s="55">
        <v>6305.4637141230442</v>
      </c>
      <c r="V95" s="55">
        <v>2570.8628755017094</v>
      </c>
      <c r="W95" s="55">
        <v>0</v>
      </c>
      <c r="X95" s="55">
        <v>2570.8628755017094</v>
      </c>
      <c r="Y95" s="55">
        <v>16384.77509511953</v>
      </c>
      <c r="Z95" s="55">
        <v>830.75460109292374</v>
      </c>
      <c r="AA95" s="55">
        <v>17215.529696212456</v>
      </c>
      <c r="AB95" s="55">
        <v>221401.1644567732</v>
      </c>
      <c r="AC95" s="55">
        <v>0</v>
      </c>
      <c r="AD95" s="55">
        <v>0</v>
      </c>
      <c r="AE95" s="40">
        <v>0</v>
      </c>
      <c r="AF95" s="40">
        <v>0</v>
      </c>
      <c r="AG95" s="40">
        <v>1066.5270769973272</v>
      </c>
      <c r="AH95" s="40">
        <v>6105.1760899741848</v>
      </c>
      <c r="AI95" s="40">
        <v>7171.7031669715125</v>
      </c>
      <c r="AJ95" s="40">
        <v>228572.86762374471</v>
      </c>
      <c r="AK95" s="40">
        <v>0</v>
      </c>
      <c r="AL95" s="124">
        <v>616.620463313252</v>
      </c>
      <c r="AM95" s="124">
        <v>229189.48808705795</v>
      </c>
    </row>
    <row r="96" spans="1:39" s="2" customFormat="1" ht="15.75" customHeight="1" x14ac:dyDescent="0.3">
      <c r="A96" s="52" t="s">
        <v>409</v>
      </c>
      <c r="B96" s="52">
        <v>94</v>
      </c>
      <c r="C96" s="52" t="s">
        <v>33</v>
      </c>
      <c r="D96" s="52">
        <v>167</v>
      </c>
      <c r="E96" s="53" t="s">
        <v>156</v>
      </c>
      <c r="F96" s="52" t="s">
        <v>145</v>
      </c>
      <c r="G96" s="52" t="s">
        <v>261</v>
      </c>
      <c r="H96" s="52" t="s">
        <v>293</v>
      </c>
      <c r="I96" s="52">
        <v>25</v>
      </c>
      <c r="J96" s="53" t="s">
        <v>294</v>
      </c>
      <c r="K96" s="54">
        <v>6844.55</v>
      </c>
      <c r="L96" s="58">
        <v>12</v>
      </c>
      <c r="M96" s="55">
        <v>6844.5500000000011</v>
      </c>
      <c r="N96" s="56" t="s">
        <v>114</v>
      </c>
      <c r="O96" s="52" t="s">
        <v>108</v>
      </c>
      <c r="P96" s="52" t="s">
        <v>121</v>
      </c>
      <c r="Q96" s="55">
        <v>0</v>
      </c>
      <c r="R96" s="55">
        <v>0</v>
      </c>
      <c r="S96" s="55">
        <v>0</v>
      </c>
      <c r="T96" s="55">
        <v>210331.56461780454</v>
      </c>
      <c r="U96" s="55">
        <v>6790.4497796467567</v>
      </c>
      <c r="V96" s="55">
        <v>2768.6013333724413</v>
      </c>
      <c r="W96" s="55">
        <v>0</v>
      </c>
      <c r="X96" s="55">
        <v>2768.6013333724413</v>
      </c>
      <c r="Y96" s="55">
        <v>17645.013511855559</v>
      </c>
      <c r="Z96" s="55">
        <v>894.65226566870251</v>
      </c>
      <c r="AA96" s="55">
        <v>18539.66577752426</v>
      </c>
      <c r="AB96" s="55">
        <v>238430.28150834801</v>
      </c>
      <c r="AC96" s="55">
        <v>0</v>
      </c>
      <c r="AD96" s="55">
        <v>0</v>
      </c>
      <c r="AE96" s="40">
        <v>0</v>
      </c>
      <c r="AF96" s="40">
        <v>0</v>
      </c>
      <c r="AG96" s="40">
        <v>1148.5592310622051</v>
      </c>
      <c r="AH96" s="40">
        <v>6574.7569908322957</v>
      </c>
      <c r="AI96" s="40">
        <v>7723.3162218945008</v>
      </c>
      <c r="AJ96" s="40">
        <v>246153.5977302425</v>
      </c>
      <c r="AK96" s="40">
        <v>0</v>
      </c>
      <c r="AL96" s="124">
        <v>664.04795572017554</v>
      </c>
      <c r="AM96" s="124">
        <v>246817.64568596266</v>
      </c>
    </row>
    <row r="97" spans="1:39" s="2" customFormat="1" ht="15.75" customHeight="1" x14ac:dyDescent="0.3">
      <c r="A97" s="52" t="s">
        <v>409</v>
      </c>
      <c r="B97" s="52">
        <v>95</v>
      </c>
      <c r="C97" s="52" t="s">
        <v>37</v>
      </c>
      <c r="D97" s="52">
        <v>167</v>
      </c>
      <c r="E97" s="53" t="s">
        <v>156</v>
      </c>
      <c r="F97" s="52" t="s">
        <v>145</v>
      </c>
      <c r="G97" s="52" t="s">
        <v>270</v>
      </c>
      <c r="H97" s="52">
        <v>409050</v>
      </c>
      <c r="I97" s="52">
        <v>40</v>
      </c>
      <c r="J97" s="53" t="s">
        <v>271</v>
      </c>
      <c r="K97" s="54">
        <v>9183.39</v>
      </c>
      <c r="L97" s="58">
        <v>12</v>
      </c>
      <c r="M97" s="55">
        <v>9183.39</v>
      </c>
      <c r="N97" s="56" t="s">
        <v>114</v>
      </c>
      <c r="O97" s="52" t="s">
        <v>108</v>
      </c>
      <c r="P97" s="52" t="s">
        <v>121</v>
      </c>
      <c r="Q97" s="55">
        <v>0</v>
      </c>
      <c r="R97" s="55">
        <v>0</v>
      </c>
      <c r="S97" s="55">
        <v>0</v>
      </c>
      <c r="T97" s="55">
        <v>282203.61998896924</v>
      </c>
      <c r="U97" s="55">
        <v>9110.8032817219864</v>
      </c>
      <c r="V97" s="55">
        <v>3714.6555725181556</v>
      </c>
      <c r="W97" s="55">
        <v>0</v>
      </c>
      <c r="X97" s="55">
        <v>3714.6555725181556</v>
      </c>
      <c r="Y97" s="55">
        <v>23674.462256048857</v>
      </c>
      <c r="Z97" s="55">
        <v>1200.3624299653454</v>
      </c>
      <c r="AA97" s="55">
        <v>24874.824686014203</v>
      </c>
      <c r="AB97" s="55">
        <v>319903.90352922364</v>
      </c>
      <c r="AC97" s="55">
        <v>0</v>
      </c>
      <c r="AD97" s="55">
        <v>0</v>
      </c>
      <c r="AE97" s="40">
        <v>0</v>
      </c>
      <c r="AF97" s="40">
        <v>0</v>
      </c>
      <c r="AG97" s="40">
        <v>1541.0315297491202</v>
      </c>
      <c r="AH97" s="40">
        <v>8821.4064623736213</v>
      </c>
      <c r="AI97" s="40">
        <v>10362.437992122741</v>
      </c>
      <c r="AJ97" s="40">
        <v>330266.34152134636</v>
      </c>
      <c r="AK97" s="40">
        <v>0</v>
      </c>
      <c r="AL97" s="124">
        <v>890.95869795400745</v>
      </c>
      <c r="AM97" s="124">
        <v>331157.30021930038</v>
      </c>
    </row>
    <row r="98" spans="1:39" s="2" customFormat="1" ht="15.75" customHeight="1" x14ac:dyDescent="0.3">
      <c r="A98" s="52" t="s">
        <v>409</v>
      </c>
      <c r="B98" s="52">
        <v>96</v>
      </c>
      <c r="C98" s="52" t="s">
        <v>33</v>
      </c>
      <c r="D98" s="52">
        <v>167</v>
      </c>
      <c r="E98" s="53" t="s">
        <v>156</v>
      </c>
      <c r="F98" s="52" t="s">
        <v>145</v>
      </c>
      <c r="G98" s="52" t="s">
        <v>270</v>
      </c>
      <c r="H98" s="52" t="s">
        <v>293</v>
      </c>
      <c r="I98" s="52">
        <v>25</v>
      </c>
      <c r="J98" s="53" t="s">
        <v>294</v>
      </c>
      <c r="K98" s="54">
        <v>11261.01</v>
      </c>
      <c r="L98" s="58">
        <v>12</v>
      </c>
      <c r="M98" s="55">
        <v>11261.01</v>
      </c>
      <c r="N98" s="56" t="s">
        <v>114</v>
      </c>
      <c r="O98" s="52" t="s">
        <v>108</v>
      </c>
      <c r="P98" s="52" t="s">
        <v>121</v>
      </c>
      <c r="Q98" s="55">
        <v>0</v>
      </c>
      <c r="R98" s="55">
        <v>0</v>
      </c>
      <c r="S98" s="55">
        <v>0</v>
      </c>
      <c r="T98" s="55">
        <v>346048.44036156399</v>
      </c>
      <c r="U98" s="55">
        <v>11172.001500916775</v>
      </c>
      <c r="V98" s="55">
        <v>4555.0470521977913</v>
      </c>
      <c r="W98" s="55">
        <v>0</v>
      </c>
      <c r="X98" s="55">
        <v>4555.0470521977913</v>
      </c>
      <c r="Y98" s="55">
        <v>29030.494861917959</v>
      </c>
      <c r="Z98" s="55">
        <v>1471.928484738648</v>
      </c>
      <c r="AA98" s="55">
        <v>30502.423346656607</v>
      </c>
      <c r="AB98" s="55">
        <v>392277.91226133518</v>
      </c>
      <c r="AC98" s="55">
        <v>0</v>
      </c>
      <c r="AD98" s="55">
        <v>0</v>
      </c>
      <c r="AE98" s="40">
        <v>0</v>
      </c>
      <c r="AF98" s="40">
        <v>0</v>
      </c>
      <c r="AG98" s="40">
        <v>1889.6694430727807</v>
      </c>
      <c r="AH98" s="40">
        <v>10817.13249539157</v>
      </c>
      <c r="AI98" s="40">
        <v>12706.80193846435</v>
      </c>
      <c r="AJ98" s="40">
        <v>404984.71419979952</v>
      </c>
      <c r="AK98" s="40">
        <v>0</v>
      </c>
      <c r="AL98" s="124">
        <v>1092.526268322162</v>
      </c>
      <c r="AM98" s="124">
        <v>406077.24046812166</v>
      </c>
    </row>
    <row r="99" spans="1:39" s="2" customFormat="1" ht="15.75" customHeight="1" x14ac:dyDescent="0.3">
      <c r="A99" s="52" t="s">
        <v>409</v>
      </c>
      <c r="B99" s="52">
        <v>97</v>
      </c>
      <c r="C99" s="52" t="s">
        <v>33</v>
      </c>
      <c r="D99" s="52">
        <v>167</v>
      </c>
      <c r="E99" s="53" t="s">
        <v>156</v>
      </c>
      <c r="F99" s="52" t="s">
        <v>145</v>
      </c>
      <c r="G99" s="52" t="s">
        <v>270</v>
      </c>
      <c r="H99" s="52" t="s">
        <v>295</v>
      </c>
      <c r="I99" s="52">
        <v>25</v>
      </c>
      <c r="J99" s="53" t="s">
        <v>296</v>
      </c>
      <c r="K99" s="54">
        <v>9928.52</v>
      </c>
      <c r="L99" s="58">
        <v>12</v>
      </c>
      <c r="M99" s="55">
        <v>9928.52</v>
      </c>
      <c r="N99" s="56" t="s">
        <v>114</v>
      </c>
      <c r="O99" s="52" t="s">
        <v>108</v>
      </c>
      <c r="P99" s="52" t="s">
        <v>121</v>
      </c>
      <c r="Q99" s="55">
        <v>0</v>
      </c>
      <c r="R99" s="55">
        <v>0</v>
      </c>
      <c r="S99" s="55">
        <v>0</v>
      </c>
      <c r="T99" s="55">
        <v>305101.30628590111</v>
      </c>
      <c r="U99" s="55">
        <v>9850.0436765336508</v>
      </c>
      <c r="V99" s="55">
        <v>4016.0585736702856</v>
      </c>
      <c r="W99" s="55">
        <v>0</v>
      </c>
      <c r="X99" s="55">
        <v>4016.0585736702856</v>
      </c>
      <c r="Y99" s="55">
        <v>25595.38166172037</v>
      </c>
      <c r="Z99" s="55">
        <v>1297.758495845165</v>
      </c>
      <c r="AA99" s="55">
        <v>26893.140157565536</v>
      </c>
      <c r="AB99" s="55">
        <v>345860.5486936706</v>
      </c>
      <c r="AC99" s="55">
        <v>0</v>
      </c>
      <c r="AD99" s="55">
        <v>0</v>
      </c>
      <c r="AE99" s="40">
        <v>0</v>
      </c>
      <c r="AF99" s="40">
        <v>0</v>
      </c>
      <c r="AG99" s="40">
        <v>1666.0691056074868</v>
      </c>
      <c r="AH99" s="40">
        <v>9537.1655227324281</v>
      </c>
      <c r="AI99" s="40">
        <v>11203.234628339915</v>
      </c>
      <c r="AJ99" s="40">
        <v>357063.78332201054</v>
      </c>
      <c r="AK99" s="40">
        <v>0</v>
      </c>
      <c r="AL99" s="124">
        <v>963.25009084992837</v>
      </c>
      <c r="AM99" s="124">
        <v>358027.03341286047</v>
      </c>
    </row>
    <row r="100" spans="1:39" s="2" customFormat="1" ht="15.75" customHeight="1" x14ac:dyDescent="0.3">
      <c r="A100" s="52" t="s">
        <v>409</v>
      </c>
      <c r="B100" s="52">
        <v>98</v>
      </c>
      <c r="C100" s="52" t="s">
        <v>37</v>
      </c>
      <c r="D100" s="52">
        <v>167</v>
      </c>
      <c r="E100" s="53" t="s">
        <v>156</v>
      </c>
      <c r="F100" s="52" t="s">
        <v>145</v>
      </c>
      <c r="G100" s="52" t="s">
        <v>276</v>
      </c>
      <c r="H100" s="52">
        <v>409050</v>
      </c>
      <c r="I100" s="52">
        <v>40</v>
      </c>
      <c r="J100" s="53" t="s">
        <v>271</v>
      </c>
      <c r="K100" s="54">
        <v>23080.32</v>
      </c>
      <c r="L100" s="58">
        <v>12</v>
      </c>
      <c r="M100" s="55">
        <v>23080.32</v>
      </c>
      <c r="N100" s="56" t="s">
        <v>114</v>
      </c>
      <c r="O100" s="52" t="s">
        <v>108</v>
      </c>
      <c r="P100" s="52" t="s">
        <v>121</v>
      </c>
      <c r="Q100" s="55">
        <v>0</v>
      </c>
      <c r="R100" s="55">
        <v>0</v>
      </c>
      <c r="S100" s="55">
        <v>0</v>
      </c>
      <c r="T100" s="55">
        <v>709253.32088736375</v>
      </c>
      <c r="U100" s="55">
        <v>22897.890125454065</v>
      </c>
      <c r="V100" s="55">
        <v>9335.9248930408303</v>
      </c>
      <c r="W100" s="55">
        <v>0</v>
      </c>
      <c r="X100" s="55">
        <v>9335.9248930408303</v>
      </c>
      <c r="Y100" s="55">
        <v>59500.267841998386</v>
      </c>
      <c r="Z100" s="55">
        <v>3016.8324550713583</v>
      </c>
      <c r="AA100" s="55">
        <v>62517.100297069745</v>
      </c>
      <c r="AB100" s="55">
        <v>804004.23620292835</v>
      </c>
      <c r="AC100" s="55">
        <v>0</v>
      </c>
      <c r="AD100" s="55">
        <v>0</v>
      </c>
      <c r="AE100" s="40">
        <v>0</v>
      </c>
      <c r="AF100" s="40">
        <v>0</v>
      </c>
      <c r="AG100" s="40">
        <v>3873.0251940404601</v>
      </c>
      <c r="AH100" s="40">
        <v>22170.558366970276</v>
      </c>
      <c r="AI100" s="40">
        <v>26043.583561010735</v>
      </c>
      <c r="AJ100" s="40">
        <v>830047.81976393913</v>
      </c>
      <c r="AK100" s="40">
        <v>0</v>
      </c>
      <c r="AL100" s="124">
        <v>2239.2179636889905</v>
      </c>
      <c r="AM100" s="124">
        <v>832287.03772762814</v>
      </c>
    </row>
    <row r="101" spans="1:39" s="2" customFormat="1" ht="15.75" customHeight="1" x14ac:dyDescent="0.3">
      <c r="A101" s="52" t="s">
        <v>409</v>
      </c>
      <c r="B101" s="52">
        <v>99</v>
      </c>
      <c r="C101" s="52" t="s">
        <v>33</v>
      </c>
      <c r="D101" s="52">
        <v>167</v>
      </c>
      <c r="E101" s="53" t="s">
        <v>156</v>
      </c>
      <c r="F101" s="52" t="s">
        <v>145</v>
      </c>
      <c r="G101" s="52" t="s">
        <v>276</v>
      </c>
      <c r="H101" s="52" t="s">
        <v>297</v>
      </c>
      <c r="I101" s="52">
        <v>25</v>
      </c>
      <c r="J101" s="53" t="s">
        <v>298</v>
      </c>
      <c r="K101" s="54">
        <v>9464.51</v>
      </c>
      <c r="L101" s="58">
        <v>12</v>
      </c>
      <c r="M101" s="55">
        <v>9464.51</v>
      </c>
      <c r="N101" s="56" t="s">
        <v>114</v>
      </c>
      <c r="O101" s="52" t="s">
        <v>108</v>
      </c>
      <c r="P101" s="52" t="s">
        <v>121</v>
      </c>
      <c r="Q101" s="55">
        <v>0</v>
      </c>
      <c r="R101" s="55">
        <v>0</v>
      </c>
      <c r="S101" s="55">
        <v>0</v>
      </c>
      <c r="T101" s="55">
        <v>290842.37775176705</v>
      </c>
      <c r="U101" s="55">
        <v>9389.7012723940243</v>
      </c>
      <c r="V101" s="55">
        <v>3828.3678263314323</v>
      </c>
      <c r="W101" s="55">
        <v>0</v>
      </c>
      <c r="X101" s="55">
        <v>3828.3678263314323</v>
      </c>
      <c r="Y101" s="55">
        <v>24399.179907092806</v>
      </c>
      <c r="Z101" s="55">
        <v>1237.1076717891008</v>
      </c>
      <c r="AA101" s="55">
        <v>25636.287578881907</v>
      </c>
      <c r="AB101" s="55">
        <v>329696.7344293744</v>
      </c>
      <c r="AC101" s="55">
        <v>0</v>
      </c>
      <c r="AD101" s="55">
        <v>0</v>
      </c>
      <c r="AE101" s="40">
        <v>0</v>
      </c>
      <c r="AF101" s="40">
        <v>0</v>
      </c>
      <c r="AG101" s="40">
        <v>1588.2052622861327</v>
      </c>
      <c r="AH101" s="40">
        <v>9091.4454985794764</v>
      </c>
      <c r="AI101" s="40">
        <v>10679.650760865608</v>
      </c>
      <c r="AJ101" s="40">
        <v>340376.38519023999</v>
      </c>
      <c r="AK101" s="40">
        <v>0</v>
      </c>
      <c r="AL101" s="124">
        <v>918.23253791602917</v>
      </c>
      <c r="AM101" s="124">
        <v>341294.61772815604</v>
      </c>
    </row>
    <row r="102" spans="1:39" s="2" customFormat="1" ht="15.75" customHeight="1" x14ac:dyDescent="0.3">
      <c r="A102" s="52" t="s">
        <v>409</v>
      </c>
      <c r="B102" s="52">
        <v>100</v>
      </c>
      <c r="C102" s="52" t="s">
        <v>32</v>
      </c>
      <c r="D102" s="52">
        <v>167</v>
      </c>
      <c r="E102" s="53" t="s">
        <v>156</v>
      </c>
      <c r="F102" s="52" t="s">
        <v>145</v>
      </c>
      <c r="G102" s="52" t="s">
        <v>277</v>
      </c>
      <c r="H102" s="52">
        <v>709000</v>
      </c>
      <c r="I102" s="52">
        <v>78</v>
      </c>
      <c r="J102" s="53" t="s">
        <v>299</v>
      </c>
      <c r="K102" s="54">
        <v>672.27</v>
      </c>
      <c r="L102" s="58">
        <v>12</v>
      </c>
      <c r="M102" s="55">
        <v>672.27</v>
      </c>
      <c r="N102" s="56" t="s">
        <v>114</v>
      </c>
      <c r="O102" s="52" t="s">
        <v>108</v>
      </c>
      <c r="P102" s="52" t="s">
        <v>121</v>
      </c>
      <c r="Q102" s="55">
        <v>0</v>
      </c>
      <c r="R102" s="55">
        <v>0</v>
      </c>
      <c r="S102" s="55">
        <v>0</v>
      </c>
      <c r="T102" s="55">
        <v>20658.71400539282</v>
      </c>
      <c r="U102" s="55">
        <v>665.54239990846986</v>
      </c>
      <c r="V102" s="55">
        <v>271.93133491409822</v>
      </c>
      <c r="W102" s="55">
        <v>0</v>
      </c>
      <c r="X102" s="55">
        <v>271.93133491409822</v>
      </c>
      <c r="Y102" s="55">
        <v>1733.0888420151996</v>
      </c>
      <c r="Z102" s="55">
        <v>0</v>
      </c>
      <c r="AA102" s="55">
        <v>1733.0888420151996</v>
      </c>
      <c r="AB102" s="55">
        <v>23329.276582230588</v>
      </c>
      <c r="AC102" s="55">
        <v>0</v>
      </c>
      <c r="AD102" s="55">
        <v>0</v>
      </c>
      <c r="AE102" s="40">
        <v>0</v>
      </c>
      <c r="AF102" s="40">
        <v>0</v>
      </c>
      <c r="AG102" s="40">
        <v>112.23170120377351</v>
      </c>
      <c r="AH102" s="40">
        <v>649.77335284758499</v>
      </c>
      <c r="AI102" s="40">
        <v>762.00505405135846</v>
      </c>
      <c r="AJ102" s="40">
        <v>24091.281636281947</v>
      </c>
      <c r="AK102" s="40">
        <v>0</v>
      </c>
      <c r="AL102" s="124">
        <v>65.96795002457111</v>
      </c>
      <c r="AM102" s="124">
        <v>24157.24958630652</v>
      </c>
    </row>
    <row r="103" spans="1:39" s="2" customFormat="1" ht="15.75" customHeight="1" x14ac:dyDescent="0.3">
      <c r="A103" s="52" t="s">
        <v>409</v>
      </c>
      <c r="B103" s="52">
        <v>101</v>
      </c>
      <c r="C103" s="52" t="s">
        <v>33</v>
      </c>
      <c r="D103" s="52">
        <v>167</v>
      </c>
      <c r="E103" s="53" t="s">
        <v>156</v>
      </c>
      <c r="F103" s="52" t="s">
        <v>145</v>
      </c>
      <c r="G103" s="52" t="s">
        <v>277</v>
      </c>
      <c r="H103" s="52" t="s">
        <v>297</v>
      </c>
      <c r="I103" s="52">
        <v>25</v>
      </c>
      <c r="J103" s="53" t="s">
        <v>298</v>
      </c>
      <c r="K103" s="54">
        <v>4709.33</v>
      </c>
      <c r="L103" s="58">
        <v>12</v>
      </c>
      <c r="M103" s="55">
        <v>4709.33</v>
      </c>
      <c r="N103" s="56" t="s">
        <v>114</v>
      </c>
      <c r="O103" s="52" t="s">
        <v>108</v>
      </c>
      <c r="P103" s="52" t="s">
        <v>121</v>
      </c>
      <c r="Q103" s="55">
        <v>0</v>
      </c>
      <c r="R103" s="55">
        <v>0</v>
      </c>
      <c r="S103" s="55">
        <v>0</v>
      </c>
      <c r="T103" s="55">
        <v>144716.70850553582</v>
      </c>
      <c r="U103" s="55">
        <v>4672.106838401919</v>
      </c>
      <c r="V103" s="55">
        <v>1904.9108147783036</v>
      </c>
      <c r="W103" s="55">
        <v>0</v>
      </c>
      <c r="X103" s="55">
        <v>1904.9108147783036</v>
      </c>
      <c r="Y103" s="55">
        <v>12140.490095300163</v>
      </c>
      <c r="Z103" s="55">
        <v>615.55730534243878</v>
      </c>
      <c r="AA103" s="55">
        <v>12756.047400642603</v>
      </c>
      <c r="AB103" s="55">
        <v>164049.77355935864</v>
      </c>
      <c r="AC103" s="55">
        <v>0</v>
      </c>
      <c r="AD103" s="55">
        <v>0</v>
      </c>
      <c r="AE103" s="40">
        <v>0</v>
      </c>
      <c r="AF103" s="40">
        <v>0</v>
      </c>
      <c r="AG103" s="40">
        <v>790.25566963762014</v>
      </c>
      <c r="AH103" s="40">
        <v>4523.7013886429704</v>
      </c>
      <c r="AI103" s="40">
        <v>5313.9570582805909</v>
      </c>
      <c r="AJ103" s="40">
        <v>169363.73061763923</v>
      </c>
      <c r="AK103" s="40">
        <v>0</v>
      </c>
      <c r="AL103" s="124">
        <v>456.89211990732684</v>
      </c>
      <c r="AM103" s="124">
        <v>169820.62273754657</v>
      </c>
    </row>
    <row r="104" spans="1:39" s="2" customFormat="1" ht="15.75" customHeight="1" x14ac:dyDescent="0.3">
      <c r="A104" s="52" t="s">
        <v>409</v>
      </c>
      <c r="B104" s="52">
        <v>102</v>
      </c>
      <c r="C104" s="52" t="s">
        <v>33</v>
      </c>
      <c r="D104" s="52">
        <v>167</v>
      </c>
      <c r="E104" s="53" t="s">
        <v>156</v>
      </c>
      <c r="F104" s="52" t="s">
        <v>145</v>
      </c>
      <c r="G104" s="52" t="s">
        <v>277</v>
      </c>
      <c r="H104" s="52" t="s">
        <v>533</v>
      </c>
      <c r="I104" s="52">
        <v>25</v>
      </c>
      <c r="J104" s="53" t="s">
        <v>294</v>
      </c>
      <c r="K104" s="54">
        <v>1218.1300000000001</v>
      </c>
      <c r="L104" s="58">
        <v>12</v>
      </c>
      <c r="M104" s="55">
        <v>1218.1300000000001</v>
      </c>
      <c r="N104" s="56" t="s">
        <v>114</v>
      </c>
      <c r="O104" s="52" t="s">
        <v>108</v>
      </c>
      <c r="P104" s="52" t="s">
        <v>121</v>
      </c>
      <c r="Q104" s="55">
        <v>0</v>
      </c>
      <c r="R104" s="55">
        <v>0</v>
      </c>
      <c r="S104" s="55">
        <v>0</v>
      </c>
      <c r="T104" s="55">
        <v>37432.87561751849</v>
      </c>
      <c r="U104" s="55">
        <v>1208.5017408129247</v>
      </c>
      <c r="V104" s="55">
        <v>492.7301783493395</v>
      </c>
      <c r="W104" s="55">
        <v>0</v>
      </c>
      <c r="X104" s="55">
        <v>492.7301783493395</v>
      </c>
      <c r="Y104" s="55">
        <v>3140.2970698141748</v>
      </c>
      <c r="Z104" s="55">
        <v>159.2219743268756</v>
      </c>
      <c r="AA104" s="55">
        <v>3299.5190441410505</v>
      </c>
      <c r="AB104" s="55">
        <v>42433.626580821809</v>
      </c>
      <c r="AC104" s="55">
        <v>0</v>
      </c>
      <c r="AD104" s="55">
        <v>0</v>
      </c>
      <c r="AE104" s="40">
        <v>0</v>
      </c>
      <c r="AF104" s="40">
        <v>0</v>
      </c>
      <c r="AG104" s="40">
        <v>204.40999863158336</v>
      </c>
      <c r="AH104" s="40">
        <v>1170.1147238668054</v>
      </c>
      <c r="AI104" s="40">
        <v>1374.5247224983889</v>
      </c>
      <c r="AJ104" s="40">
        <v>43808.151303320199</v>
      </c>
      <c r="AK104" s="40">
        <v>0</v>
      </c>
      <c r="AL104" s="124">
        <v>118.18114212058022</v>
      </c>
      <c r="AM104" s="124">
        <v>43926.332445440778</v>
      </c>
    </row>
    <row r="105" spans="1:39" s="2" customFormat="1" ht="15.75" customHeight="1" x14ac:dyDescent="0.3">
      <c r="A105" s="52" t="s">
        <v>409</v>
      </c>
      <c r="B105" s="52">
        <v>103</v>
      </c>
      <c r="C105" s="52" t="s">
        <v>33</v>
      </c>
      <c r="D105" s="52">
        <v>167</v>
      </c>
      <c r="E105" s="53" t="s">
        <v>156</v>
      </c>
      <c r="F105" s="52" t="s">
        <v>145</v>
      </c>
      <c r="G105" s="52" t="s">
        <v>277</v>
      </c>
      <c r="H105" s="52" t="s">
        <v>533</v>
      </c>
      <c r="I105" s="52">
        <v>25</v>
      </c>
      <c r="J105" s="53" t="s">
        <v>300</v>
      </c>
      <c r="K105" s="54">
        <v>25643.29</v>
      </c>
      <c r="L105" s="58">
        <v>12</v>
      </c>
      <c r="M105" s="55">
        <v>25643.29</v>
      </c>
      <c r="N105" s="56" t="s">
        <v>114</v>
      </c>
      <c r="O105" s="52" t="s">
        <v>108</v>
      </c>
      <c r="P105" s="52" t="s">
        <v>121</v>
      </c>
      <c r="Q105" s="55">
        <v>0</v>
      </c>
      <c r="R105" s="55">
        <v>0</v>
      </c>
      <c r="S105" s="55">
        <v>0</v>
      </c>
      <c r="T105" s="55">
        <v>788012.84345181205</v>
      </c>
      <c r="U105" s="55">
        <v>25440.60207463133</v>
      </c>
      <c r="V105" s="55">
        <v>10372.63909037938</v>
      </c>
      <c r="W105" s="55">
        <v>0</v>
      </c>
      <c r="X105" s="55">
        <v>10372.63909037938</v>
      </c>
      <c r="Y105" s="55">
        <v>66107.51598548195</v>
      </c>
      <c r="Z105" s="55">
        <v>3351.8386888399646</v>
      </c>
      <c r="AA105" s="55">
        <v>69459.354674321919</v>
      </c>
      <c r="AB105" s="55">
        <v>893285.43929114472</v>
      </c>
      <c r="AC105" s="55">
        <v>0</v>
      </c>
      <c r="AD105" s="55">
        <v>0</v>
      </c>
      <c r="AE105" s="40">
        <v>0</v>
      </c>
      <c r="AF105" s="40">
        <v>0</v>
      </c>
      <c r="AG105" s="40">
        <v>4303.1079390617542</v>
      </c>
      <c r="AH105" s="40">
        <v>24632.503261052934</v>
      </c>
      <c r="AI105" s="40">
        <v>28935.61120011469</v>
      </c>
      <c r="AJ105" s="40">
        <v>922221.05049125943</v>
      </c>
      <c r="AK105" s="40">
        <v>0</v>
      </c>
      <c r="AL105" s="124">
        <v>2487.873461723505</v>
      </c>
      <c r="AM105" s="124">
        <v>924708.92395298299</v>
      </c>
    </row>
    <row r="106" spans="1:39" s="2" customFormat="1" ht="15.75" customHeight="1" x14ac:dyDescent="0.3">
      <c r="A106" s="52" t="s">
        <v>409</v>
      </c>
      <c r="B106" s="52">
        <v>104</v>
      </c>
      <c r="C106" s="52" t="s">
        <v>33</v>
      </c>
      <c r="D106" s="52">
        <v>167</v>
      </c>
      <c r="E106" s="53" t="s">
        <v>156</v>
      </c>
      <c r="F106" s="52" t="s">
        <v>146</v>
      </c>
      <c r="G106" s="52" t="s">
        <v>289</v>
      </c>
      <c r="H106" s="52" t="s">
        <v>301</v>
      </c>
      <c r="I106" s="52">
        <v>25</v>
      </c>
      <c r="J106" s="53" t="s">
        <v>302</v>
      </c>
      <c r="K106" s="54">
        <v>212.6</v>
      </c>
      <c r="L106" s="58">
        <v>12</v>
      </c>
      <c r="M106" s="55">
        <v>212.59999999999997</v>
      </c>
      <c r="N106" s="56" t="s">
        <v>115</v>
      </c>
      <c r="O106" s="52" t="s">
        <v>108</v>
      </c>
      <c r="P106" s="52" t="s">
        <v>121</v>
      </c>
      <c r="Q106" s="55">
        <v>0</v>
      </c>
      <c r="R106" s="55">
        <v>0</v>
      </c>
      <c r="S106" s="55">
        <v>0</v>
      </c>
      <c r="T106" s="55">
        <v>3000</v>
      </c>
      <c r="U106" s="55">
        <v>210.91958173333529</v>
      </c>
      <c r="V106" s="55">
        <v>85.996105437900354</v>
      </c>
      <c r="W106" s="55">
        <v>0</v>
      </c>
      <c r="X106" s="55">
        <v>85.996105437900354</v>
      </c>
      <c r="Y106" s="55">
        <v>548.07545749837334</v>
      </c>
      <c r="Z106" s="55">
        <v>27.788981259712632</v>
      </c>
      <c r="AA106" s="55">
        <v>575.86443875808595</v>
      </c>
      <c r="AB106" s="55">
        <v>3872.7801259293219</v>
      </c>
      <c r="AC106" s="55">
        <v>0</v>
      </c>
      <c r="AD106" s="55">
        <v>0</v>
      </c>
      <c r="AE106" s="40">
        <v>0</v>
      </c>
      <c r="AF106" s="40">
        <v>0</v>
      </c>
      <c r="AG106" s="40">
        <v>35.675638650287411</v>
      </c>
      <c r="AH106" s="40">
        <v>204.21990287907101</v>
      </c>
      <c r="AI106" s="40">
        <v>239.89554152935841</v>
      </c>
      <c r="AJ106" s="40">
        <v>4112.6756674586804</v>
      </c>
      <c r="AK106" s="40">
        <v>0</v>
      </c>
      <c r="AL106" s="124">
        <v>20.626132526770828</v>
      </c>
      <c r="AM106" s="124">
        <v>4133.301799985451</v>
      </c>
    </row>
    <row r="107" spans="1:39" s="2" customFormat="1" ht="15.75" customHeight="1" x14ac:dyDescent="0.3">
      <c r="A107" s="52" t="s">
        <v>409</v>
      </c>
      <c r="B107" s="52">
        <v>105</v>
      </c>
      <c r="C107" s="52" t="s">
        <v>40</v>
      </c>
      <c r="D107" s="52">
        <v>169</v>
      </c>
      <c r="E107" s="53" t="s">
        <v>157</v>
      </c>
      <c r="F107" s="52" t="s">
        <v>145</v>
      </c>
      <c r="G107" s="52" t="s">
        <v>276</v>
      </c>
      <c r="H107" s="52">
        <v>108701</v>
      </c>
      <c r="I107" s="52">
        <v>10</v>
      </c>
      <c r="J107" s="53" t="s">
        <v>265</v>
      </c>
      <c r="K107" s="54">
        <v>1232.4000000000001</v>
      </c>
      <c r="L107" s="58">
        <v>12</v>
      </c>
      <c r="M107" s="55">
        <v>1232.4000000000001</v>
      </c>
      <c r="N107" s="56" t="s">
        <v>116</v>
      </c>
      <c r="O107" s="52" t="s">
        <v>108</v>
      </c>
      <c r="P107" s="52" t="s">
        <v>121</v>
      </c>
      <c r="Q107" s="55">
        <v>0</v>
      </c>
      <c r="R107" s="55">
        <v>0</v>
      </c>
      <c r="S107" s="55">
        <v>0</v>
      </c>
      <c r="T107" s="55">
        <v>31260</v>
      </c>
      <c r="U107" s="55">
        <v>1222.6589488624763</v>
      </c>
      <c r="V107" s="55">
        <v>0</v>
      </c>
      <c r="W107" s="55">
        <v>0</v>
      </c>
      <c r="X107" s="55">
        <v>0</v>
      </c>
      <c r="Y107" s="55">
        <v>0</v>
      </c>
      <c r="Z107" s="55">
        <v>161.0872083935553</v>
      </c>
      <c r="AA107" s="55">
        <v>161.0872083935553</v>
      </c>
      <c r="AB107" s="55">
        <v>32643.746157256031</v>
      </c>
      <c r="AC107" s="55">
        <v>0</v>
      </c>
      <c r="AD107" s="55">
        <v>0</v>
      </c>
      <c r="AE107" s="40">
        <v>0</v>
      </c>
      <c r="AF107" s="40">
        <v>0</v>
      </c>
      <c r="AG107" s="40">
        <v>206.80459582603115</v>
      </c>
      <c r="AH107" s="40">
        <v>1183.8222403958946</v>
      </c>
      <c r="AI107" s="40">
        <v>1390.6268362219257</v>
      </c>
      <c r="AJ107" s="40">
        <v>34034.372993477955</v>
      </c>
      <c r="AK107" s="40">
        <v>0</v>
      </c>
      <c r="AL107" s="124">
        <v>119.56559607710432</v>
      </c>
      <c r="AM107" s="124">
        <v>34153.938589555059</v>
      </c>
    </row>
    <row r="108" spans="1:39" s="2" customFormat="1" ht="15.75" customHeight="1" x14ac:dyDescent="0.3">
      <c r="A108" s="52" t="s">
        <v>409</v>
      </c>
      <c r="B108" s="52">
        <v>106</v>
      </c>
      <c r="C108" s="52" t="s">
        <v>40</v>
      </c>
      <c r="D108" s="52">
        <v>188</v>
      </c>
      <c r="E108" s="53" t="s">
        <v>394</v>
      </c>
      <c r="F108" s="52" t="s">
        <v>145</v>
      </c>
      <c r="G108" s="52" t="s">
        <v>261</v>
      </c>
      <c r="H108" s="52">
        <v>108701</v>
      </c>
      <c r="I108" s="52">
        <v>10</v>
      </c>
      <c r="J108" s="53" t="s">
        <v>265</v>
      </c>
      <c r="K108" s="54">
        <v>5490.31</v>
      </c>
      <c r="L108" s="58">
        <v>12</v>
      </c>
      <c r="M108" s="55">
        <v>5490.31</v>
      </c>
      <c r="N108" s="56" t="s">
        <v>528</v>
      </c>
      <c r="O108" s="52" t="s">
        <v>110</v>
      </c>
      <c r="P108" s="52" t="s">
        <v>113</v>
      </c>
      <c r="Q108" s="55">
        <v>72105.200186281203</v>
      </c>
      <c r="R108" s="55">
        <v>57807.947917178411</v>
      </c>
      <c r="S108" s="55">
        <v>7501.3215908788798</v>
      </c>
      <c r="T108" s="55">
        <v>0</v>
      </c>
      <c r="U108" s="55">
        <v>0</v>
      </c>
      <c r="V108" s="55">
        <v>2654.5431512717491</v>
      </c>
      <c r="W108" s="55">
        <v>910.77948943371587</v>
      </c>
      <c r="X108" s="55">
        <v>3565.3226407054649</v>
      </c>
      <c r="Y108" s="55">
        <v>4038.7033680821178</v>
      </c>
      <c r="Z108" s="55">
        <v>717.63933066798165</v>
      </c>
      <c r="AA108" s="55">
        <v>4756.3426987500998</v>
      </c>
      <c r="AB108" s="55">
        <v>145736.13503379407</v>
      </c>
      <c r="AC108" s="55">
        <v>0</v>
      </c>
      <c r="AD108" s="55">
        <v>44046.183818013531</v>
      </c>
      <c r="AE108" s="40">
        <v>0</v>
      </c>
      <c r="AF108" s="40">
        <v>44046.183818013531</v>
      </c>
      <c r="AG108" s="40">
        <v>921.30910460046823</v>
      </c>
      <c r="AH108" s="40">
        <v>5273.8973423141706</v>
      </c>
      <c r="AI108" s="40">
        <v>6195.2064469146389</v>
      </c>
      <c r="AJ108" s="40">
        <v>195977.52529872223</v>
      </c>
      <c r="AK108" s="40">
        <v>0</v>
      </c>
      <c r="AL108" s="124">
        <v>532.66162593158595</v>
      </c>
      <c r="AM108" s="124">
        <v>196510.18692465383</v>
      </c>
    </row>
    <row r="109" spans="1:39" s="2" customFormat="1" ht="15.75" customHeight="1" x14ac:dyDescent="0.3">
      <c r="A109" s="52" t="s">
        <v>409</v>
      </c>
      <c r="B109" s="52">
        <v>107</v>
      </c>
      <c r="C109" s="52" t="s">
        <v>39</v>
      </c>
      <c r="D109" s="52">
        <v>188</v>
      </c>
      <c r="E109" s="53" t="s">
        <v>394</v>
      </c>
      <c r="F109" s="52" t="s">
        <v>145</v>
      </c>
      <c r="G109" s="52" t="s">
        <v>261</v>
      </c>
      <c r="H109" s="52">
        <v>601480</v>
      </c>
      <c r="I109" s="52">
        <v>60</v>
      </c>
      <c r="J109" s="53" t="s">
        <v>534</v>
      </c>
      <c r="K109" s="54">
        <v>1226.3699999999999</v>
      </c>
      <c r="L109" s="58">
        <v>12</v>
      </c>
      <c r="M109" s="55">
        <v>1226.3699999999999</v>
      </c>
      <c r="N109" s="56" t="s">
        <v>528</v>
      </c>
      <c r="O109" s="52" t="s">
        <v>110</v>
      </c>
      <c r="P109" s="52" t="s">
        <v>113</v>
      </c>
      <c r="Q109" s="55">
        <v>16106.131411969389</v>
      </c>
      <c r="R109" s="55">
        <v>12912.555591066823</v>
      </c>
      <c r="S109" s="55">
        <v>1675.5694595398313</v>
      </c>
      <c r="T109" s="55">
        <v>0</v>
      </c>
      <c r="U109" s="55">
        <v>0</v>
      </c>
      <c r="V109" s="55">
        <v>592.94504033927672</v>
      </c>
      <c r="W109" s="55">
        <v>203.44072419532341</v>
      </c>
      <c r="X109" s="55">
        <v>796.38576453460018</v>
      </c>
      <c r="Y109" s="55">
        <v>0</v>
      </c>
      <c r="Z109" s="55">
        <v>0</v>
      </c>
      <c r="AA109" s="55">
        <v>0</v>
      </c>
      <c r="AB109" s="55">
        <v>31490.642227110642</v>
      </c>
      <c r="AC109" s="55">
        <v>0</v>
      </c>
      <c r="AD109" s="55">
        <v>9838.5917095568821</v>
      </c>
      <c r="AE109" s="40">
        <v>0</v>
      </c>
      <c r="AF109" s="40">
        <v>9838.5917095568821</v>
      </c>
      <c r="AG109" s="40">
        <v>205.7927232904656</v>
      </c>
      <c r="AH109" s="40">
        <v>1178.0299261232658</v>
      </c>
      <c r="AI109" s="40">
        <v>1383.8226494137314</v>
      </c>
      <c r="AJ109" s="40">
        <v>42713.056586081257</v>
      </c>
      <c r="AK109" s="40">
        <v>0</v>
      </c>
      <c r="AL109" s="124">
        <v>118.98057453836286</v>
      </c>
      <c r="AM109" s="124">
        <v>42832.03716061962</v>
      </c>
    </row>
    <row r="110" spans="1:39" s="2" customFormat="1" ht="15.75" customHeight="1" x14ac:dyDescent="0.3">
      <c r="A110" s="52" t="s">
        <v>409</v>
      </c>
      <c r="B110" s="52">
        <v>108</v>
      </c>
      <c r="C110" s="52" t="s">
        <v>39</v>
      </c>
      <c r="D110" s="52">
        <v>188</v>
      </c>
      <c r="E110" s="53" t="s">
        <v>394</v>
      </c>
      <c r="F110" s="52" t="s">
        <v>616</v>
      </c>
      <c r="G110" s="52" t="s">
        <v>261</v>
      </c>
      <c r="H110" s="52">
        <v>601484</v>
      </c>
      <c r="I110" s="52">
        <v>60</v>
      </c>
      <c r="J110" s="53" t="s">
        <v>535</v>
      </c>
      <c r="K110" s="54">
        <v>8705.2199999999993</v>
      </c>
      <c r="L110" s="58">
        <v>12</v>
      </c>
      <c r="M110" s="55">
        <v>8705.2199999999993</v>
      </c>
      <c r="N110" s="56" t="s">
        <v>528</v>
      </c>
      <c r="O110" s="52" t="s">
        <v>110</v>
      </c>
      <c r="P110" s="52" t="s">
        <v>113</v>
      </c>
      <c r="Q110" s="55">
        <v>96887.436223248485</v>
      </c>
      <c r="R110" s="55">
        <v>91658.012820328877</v>
      </c>
      <c r="S110" s="55">
        <v>11893.801031153183</v>
      </c>
      <c r="T110" s="55">
        <v>0</v>
      </c>
      <c r="U110" s="55">
        <v>0</v>
      </c>
      <c r="V110" s="55">
        <v>4208.9394098536977</v>
      </c>
      <c r="W110" s="55">
        <v>1444.0962034945514</v>
      </c>
      <c r="X110" s="55">
        <v>5653.0356133482492</v>
      </c>
      <c r="Y110" s="55">
        <v>0</v>
      </c>
      <c r="Z110" s="55">
        <v>0</v>
      </c>
      <c r="AA110" s="55">
        <v>0</v>
      </c>
      <c r="AB110" s="55">
        <v>206092.28568807879</v>
      </c>
      <c r="AC110" s="55">
        <v>0</v>
      </c>
      <c r="AD110" s="55">
        <v>69837.89991753611</v>
      </c>
      <c r="AE110" s="40">
        <v>0</v>
      </c>
      <c r="AF110" s="40">
        <v>69837.89991753611</v>
      </c>
      <c r="AG110" s="40">
        <v>1460.7915479362889</v>
      </c>
      <c r="AH110" s="40">
        <v>8362.0845857993718</v>
      </c>
      <c r="AI110" s="40">
        <v>9822.8761337356609</v>
      </c>
      <c r="AJ110" s="40">
        <v>285753.06173935055</v>
      </c>
      <c r="AK110" s="40">
        <v>0</v>
      </c>
      <c r="AL110" s="124">
        <v>844.56736309828773</v>
      </c>
      <c r="AM110" s="124">
        <v>286597.62910244882</v>
      </c>
    </row>
    <row r="111" spans="1:39" s="2" customFormat="1" ht="15.75" customHeight="1" x14ac:dyDescent="0.3">
      <c r="A111" s="52" t="s">
        <v>409</v>
      </c>
      <c r="B111" s="52">
        <v>109</v>
      </c>
      <c r="C111" s="52" t="s">
        <v>39</v>
      </c>
      <c r="D111" s="52">
        <v>188</v>
      </c>
      <c r="E111" s="53" t="s">
        <v>394</v>
      </c>
      <c r="F111" s="52" t="s">
        <v>145</v>
      </c>
      <c r="G111" s="52" t="s">
        <v>261</v>
      </c>
      <c r="H111" s="52">
        <v>601484</v>
      </c>
      <c r="I111" s="52">
        <v>60</v>
      </c>
      <c r="J111" s="53" t="s">
        <v>535</v>
      </c>
      <c r="K111" s="54">
        <v>2385.56</v>
      </c>
      <c r="L111" s="58">
        <v>12</v>
      </c>
      <c r="M111" s="55">
        <v>2385.56</v>
      </c>
      <c r="N111" s="56" t="s">
        <v>528</v>
      </c>
      <c r="O111" s="52" t="s">
        <v>110</v>
      </c>
      <c r="P111" s="52" t="s">
        <v>113</v>
      </c>
      <c r="Q111" s="55">
        <v>31329.976150050719</v>
      </c>
      <c r="R111" s="55">
        <v>25117.767163111763</v>
      </c>
      <c r="S111" s="55">
        <v>3259.3519736293615</v>
      </c>
      <c r="T111" s="55">
        <v>0</v>
      </c>
      <c r="U111" s="55">
        <v>0</v>
      </c>
      <c r="V111" s="55">
        <v>1153.4088166146964</v>
      </c>
      <c r="W111" s="55">
        <v>395.73705652567799</v>
      </c>
      <c r="X111" s="55">
        <v>1549.1458731403745</v>
      </c>
      <c r="Y111" s="55">
        <v>0</v>
      </c>
      <c r="Z111" s="55">
        <v>0</v>
      </c>
      <c r="AA111" s="55">
        <v>0</v>
      </c>
      <c r="AB111" s="55">
        <v>61256.241159932222</v>
      </c>
      <c r="AC111" s="55">
        <v>0</v>
      </c>
      <c r="AD111" s="55">
        <v>19138.229766424909</v>
      </c>
      <c r="AE111" s="40">
        <v>0</v>
      </c>
      <c r="AF111" s="40">
        <v>19138.229766424909</v>
      </c>
      <c r="AG111" s="40">
        <v>400.31221325766541</v>
      </c>
      <c r="AH111" s="40">
        <v>2291.5278998692224</v>
      </c>
      <c r="AI111" s="40">
        <v>2691.8401131268879</v>
      </c>
      <c r="AJ111" s="40">
        <v>83086.311039484019</v>
      </c>
      <c r="AK111" s="40">
        <v>0</v>
      </c>
      <c r="AL111" s="124">
        <v>231.44344642786183</v>
      </c>
      <c r="AM111" s="124">
        <v>83317.754485911879</v>
      </c>
    </row>
    <row r="112" spans="1:39" s="2" customFormat="1" ht="15.75" customHeight="1" x14ac:dyDescent="0.3">
      <c r="A112" s="52" t="s">
        <v>409</v>
      </c>
      <c r="B112" s="52">
        <v>110</v>
      </c>
      <c r="C112" s="52" t="s">
        <v>39</v>
      </c>
      <c r="D112" s="52">
        <v>188</v>
      </c>
      <c r="E112" s="53" t="s">
        <v>394</v>
      </c>
      <c r="F112" s="52" t="s">
        <v>616</v>
      </c>
      <c r="G112" s="52" t="s">
        <v>261</v>
      </c>
      <c r="H112" s="52">
        <v>601486</v>
      </c>
      <c r="I112" s="52">
        <v>60</v>
      </c>
      <c r="J112" s="53" t="s">
        <v>536</v>
      </c>
      <c r="K112" s="54">
        <v>2293.6</v>
      </c>
      <c r="L112" s="58">
        <v>12</v>
      </c>
      <c r="M112" s="55">
        <v>2293.6</v>
      </c>
      <c r="N112" s="56" t="s">
        <v>528</v>
      </c>
      <c r="O112" s="52" t="s">
        <v>110</v>
      </c>
      <c r="P112" s="52" t="s">
        <v>113</v>
      </c>
      <c r="Q112" s="55">
        <v>25527.330006782453</v>
      </c>
      <c r="R112" s="55">
        <v>24149.512385063939</v>
      </c>
      <c r="S112" s="55">
        <v>3133.7085157012621</v>
      </c>
      <c r="T112" s="55">
        <v>0</v>
      </c>
      <c r="U112" s="55">
        <v>0</v>
      </c>
      <c r="V112" s="55">
        <v>1108.9465206439859</v>
      </c>
      <c r="W112" s="55">
        <v>380.48194673254704</v>
      </c>
      <c r="X112" s="55">
        <v>1489.4284673765328</v>
      </c>
      <c r="Y112" s="55">
        <v>0</v>
      </c>
      <c r="Z112" s="55">
        <v>0</v>
      </c>
      <c r="AA112" s="55">
        <v>0</v>
      </c>
      <c r="AB112" s="55">
        <v>54299.979374924194</v>
      </c>
      <c r="AC112" s="55">
        <v>0</v>
      </c>
      <c r="AD112" s="55">
        <v>18400.477788138709</v>
      </c>
      <c r="AE112" s="40">
        <v>0</v>
      </c>
      <c r="AF112" s="40">
        <v>18400.477788138709</v>
      </c>
      <c r="AG112" s="40">
        <v>384.88073757431437</v>
      </c>
      <c r="AH112" s="40">
        <v>2203.1927057546441</v>
      </c>
      <c r="AI112" s="40">
        <v>2588.0734433289585</v>
      </c>
      <c r="AJ112" s="40">
        <v>75288.530606391869</v>
      </c>
      <c r="AK112" s="40">
        <v>0</v>
      </c>
      <c r="AL112" s="124">
        <v>222.52162541581174</v>
      </c>
      <c r="AM112" s="124">
        <v>75511.052231807684</v>
      </c>
    </row>
    <row r="113" spans="1:39" s="2" customFormat="1" ht="15.75" customHeight="1" x14ac:dyDescent="0.3">
      <c r="A113" s="52" t="s">
        <v>409</v>
      </c>
      <c r="B113" s="52">
        <v>111</v>
      </c>
      <c r="C113" s="52" t="s">
        <v>39</v>
      </c>
      <c r="D113" s="52">
        <v>188</v>
      </c>
      <c r="E113" s="53" t="s">
        <v>394</v>
      </c>
      <c r="F113" s="52" t="s">
        <v>145</v>
      </c>
      <c r="G113" s="52" t="s">
        <v>261</v>
      </c>
      <c r="H113" s="52">
        <v>601486</v>
      </c>
      <c r="I113" s="52">
        <v>60</v>
      </c>
      <c r="J113" s="53" t="s">
        <v>536</v>
      </c>
      <c r="K113" s="54">
        <v>1226.3699999999999</v>
      </c>
      <c r="L113" s="58">
        <v>12</v>
      </c>
      <c r="M113" s="55">
        <v>1226.3699999999999</v>
      </c>
      <c r="N113" s="56" t="s">
        <v>528</v>
      </c>
      <c r="O113" s="52" t="s">
        <v>110</v>
      </c>
      <c r="P113" s="52" t="s">
        <v>113</v>
      </c>
      <c r="Q113" s="55">
        <v>16106.131411969389</v>
      </c>
      <c r="R113" s="55">
        <v>12912.555591066823</v>
      </c>
      <c r="S113" s="55">
        <v>1675.5694595398313</v>
      </c>
      <c r="T113" s="55">
        <v>0</v>
      </c>
      <c r="U113" s="55">
        <v>0</v>
      </c>
      <c r="V113" s="55">
        <v>592.94504033927672</v>
      </c>
      <c r="W113" s="55">
        <v>203.44072419532341</v>
      </c>
      <c r="X113" s="55">
        <v>796.38576453460018</v>
      </c>
      <c r="Y113" s="55">
        <v>0</v>
      </c>
      <c r="Z113" s="55">
        <v>0</v>
      </c>
      <c r="AA113" s="55">
        <v>0</v>
      </c>
      <c r="AB113" s="55">
        <v>31490.642227110642</v>
      </c>
      <c r="AC113" s="55">
        <v>0</v>
      </c>
      <c r="AD113" s="55">
        <v>9838.5917095568821</v>
      </c>
      <c r="AE113" s="40">
        <v>0</v>
      </c>
      <c r="AF113" s="40">
        <v>9838.5917095568821</v>
      </c>
      <c r="AG113" s="40">
        <v>205.7927232904656</v>
      </c>
      <c r="AH113" s="40">
        <v>1178.0299261232658</v>
      </c>
      <c r="AI113" s="40">
        <v>1383.8226494137314</v>
      </c>
      <c r="AJ113" s="40">
        <v>42713.056586081257</v>
      </c>
      <c r="AK113" s="40">
        <v>0</v>
      </c>
      <c r="AL113" s="124">
        <v>118.98057453836286</v>
      </c>
      <c r="AM113" s="124">
        <v>42832.03716061962</v>
      </c>
    </row>
    <row r="114" spans="1:39" s="2" customFormat="1" ht="15.75" customHeight="1" x14ac:dyDescent="0.3">
      <c r="A114" s="52" t="s">
        <v>409</v>
      </c>
      <c r="B114" s="52">
        <v>112</v>
      </c>
      <c r="C114" s="52" t="s">
        <v>39</v>
      </c>
      <c r="D114" s="52">
        <v>188</v>
      </c>
      <c r="E114" s="53" t="s">
        <v>394</v>
      </c>
      <c r="F114" s="52" t="s">
        <v>616</v>
      </c>
      <c r="G114" s="52" t="s">
        <v>261</v>
      </c>
      <c r="H114" s="52">
        <v>601690</v>
      </c>
      <c r="I114" s="52">
        <v>60</v>
      </c>
      <c r="J114" s="53" t="s">
        <v>318</v>
      </c>
      <c r="K114" s="54">
        <v>273.13</v>
      </c>
      <c r="L114" s="58">
        <v>12</v>
      </c>
      <c r="M114" s="55">
        <v>273.13</v>
      </c>
      <c r="N114" s="56" t="s">
        <v>528</v>
      </c>
      <c r="O114" s="52" t="s">
        <v>110</v>
      </c>
      <c r="P114" s="52" t="s">
        <v>113</v>
      </c>
      <c r="Q114" s="55">
        <v>3039.8847422185609</v>
      </c>
      <c r="R114" s="55">
        <v>2875.8093467616472</v>
      </c>
      <c r="S114" s="55">
        <v>373.17309334386368</v>
      </c>
      <c r="T114" s="55">
        <v>0</v>
      </c>
      <c r="U114" s="55">
        <v>0</v>
      </c>
      <c r="V114" s="55">
        <v>132.05727379817401</v>
      </c>
      <c r="W114" s="55">
        <v>45.309135904717728</v>
      </c>
      <c r="X114" s="55">
        <v>177.36640970289173</v>
      </c>
      <c r="Y114" s="55">
        <v>0</v>
      </c>
      <c r="Z114" s="55">
        <v>0</v>
      </c>
      <c r="AA114" s="55">
        <v>0</v>
      </c>
      <c r="AB114" s="55">
        <v>6466.2335920269634</v>
      </c>
      <c r="AC114" s="55">
        <v>0</v>
      </c>
      <c r="AD114" s="55">
        <v>2191.1939737854573</v>
      </c>
      <c r="AE114" s="40">
        <v>0</v>
      </c>
      <c r="AF114" s="40">
        <v>2191.1939737854573</v>
      </c>
      <c r="AG114" s="40">
        <v>45.832959475790233</v>
      </c>
      <c r="AH114" s="40">
        <v>262.36397964892126</v>
      </c>
      <c r="AI114" s="40">
        <v>308.19693912471149</v>
      </c>
      <c r="AJ114" s="40">
        <v>8965.6245049371319</v>
      </c>
      <c r="AK114" s="40">
        <v>0</v>
      </c>
      <c r="AL114" s="124">
        <v>26.498662168564991</v>
      </c>
      <c r="AM114" s="124">
        <v>8992.1231671056976</v>
      </c>
    </row>
    <row r="115" spans="1:39" s="2" customFormat="1" ht="15.75" customHeight="1" x14ac:dyDescent="0.3">
      <c r="A115" s="52" t="s">
        <v>409</v>
      </c>
      <c r="B115" s="52">
        <v>113</v>
      </c>
      <c r="C115" s="52" t="s">
        <v>39</v>
      </c>
      <c r="D115" s="52">
        <v>188</v>
      </c>
      <c r="E115" s="53" t="s">
        <v>394</v>
      </c>
      <c r="F115" s="52" t="s">
        <v>145</v>
      </c>
      <c r="G115" s="52" t="s">
        <v>261</v>
      </c>
      <c r="H115" s="52">
        <v>601690</v>
      </c>
      <c r="I115" s="52">
        <v>60</v>
      </c>
      <c r="J115" s="53" t="s">
        <v>318</v>
      </c>
      <c r="K115" s="54">
        <v>1535.31</v>
      </c>
      <c r="L115" s="58">
        <v>12</v>
      </c>
      <c r="M115" s="55">
        <v>1535.31</v>
      </c>
      <c r="N115" s="56" t="s">
        <v>528</v>
      </c>
      <c r="O115" s="52" t="s">
        <v>110</v>
      </c>
      <c r="P115" s="52" t="s">
        <v>113</v>
      </c>
      <c r="Q115" s="55">
        <v>20163.494392484099</v>
      </c>
      <c r="R115" s="55">
        <v>16165.411518971276</v>
      </c>
      <c r="S115" s="55">
        <v>2097.6691756371229</v>
      </c>
      <c r="T115" s="55">
        <v>0</v>
      </c>
      <c r="U115" s="55">
        <v>0</v>
      </c>
      <c r="V115" s="55">
        <v>742.31630738137346</v>
      </c>
      <c r="W115" s="55">
        <v>254.69032858299045</v>
      </c>
      <c r="X115" s="55">
        <v>997.00663596436391</v>
      </c>
      <c r="Y115" s="55">
        <v>0</v>
      </c>
      <c r="Z115" s="55">
        <v>0</v>
      </c>
      <c r="AA115" s="55">
        <v>0</v>
      </c>
      <c r="AB115" s="55">
        <v>39423.581723056857</v>
      </c>
      <c r="AC115" s="55">
        <v>0</v>
      </c>
      <c r="AD115" s="55">
        <v>12317.072529171275</v>
      </c>
      <c r="AE115" s="40">
        <v>0</v>
      </c>
      <c r="AF115" s="40">
        <v>12317.072529171275</v>
      </c>
      <c r="AG115" s="40">
        <v>257.63482961511187</v>
      </c>
      <c r="AH115" s="40">
        <v>1474.7923757726553</v>
      </c>
      <c r="AI115" s="40">
        <v>1732.4272053877671</v>
      </c>
      <c r="AJ115" s="40">
        <v>53473.081457615895</v>
      </c>
      <c r="AK115" s="40">
        <v>0</v>
      </c>
      <c r="AL115" s="124">
        <v>148.95346909537406</v>
      </c>
      <c r="AM115" s="124">
        <v>53622.034926711269</v>
      </c>
    </row>
    <row r="116" spans="1:39" s="2" customFormat="1" ht="15.75" customHeight="1" x14ac:dyDescent="0.3">
      <c r="A116" s="52" t="s">
        <v>409</v>
      </c>
      <c r="B116" s="52">
        <v>114</v>
      </c>
      <c r="C116" s="52" t="s">
        <v>40</v>
      </c>
      <c r="D116" s="52">
        <v>188</v>
      </c>
      <c r="E116" s="53" t="s">
        <v>394</v>
      </c>
      <c r="F116" s="52" t="s">
        <v>616</v>
      </c>
      <c r="G116" s="52" t="s">
        <v>270</v>
      </c>
      <c r="H116" s="52">
        <v>108701</v>
      </c>
      <c r="I116" s="52">
        <v>10</v>
      </c>
      <c r="J116" s="53" t="s">
        <v>265</v>
      </c>
      <c r="K116" s="54">
        <v>33036.94</v>
      </c>
      <c r="L116" s="58">
        <v>12</v>
      </c>
      <c r="M116" s="55">
        <v>33036.94</v>
      </c>
      <c r="N116" s="56" t="s">
        <v>528</v>
      </c>
      <c r="O116" s="52" t="s">
        <v>110</v>
      </c>
      <c r="P116" s="52" t="s">
        <v>113</v>
      </c>
      <c r="Q116" s="55">
        <v>367694.83335990214</v>
      </c>
      <c r="R116" s="55">
        <v>347848.79303043877</v>
      </c>
      <c r="S116" s="55">
        <v>45137.835808646523</v>
      </c>
      <c r="T116" s="55">
        <v>0</v>
      </c>
      <c r="U116" s="55">
        <v>0</v>
      </c>
      <c r="V116" s="55">
        <v>15973.229711250493</v>
      </c>
      <c r="W116" s="55">
        <v>5480.4496186285114</v>
      </c>
      <c r="X116" s="55">
        <v>21453.679329879003</v>
      </c>
      <c r="Y116" s="55">
        <v>24302.161599094921</v>
      </c>
      <c r="Z116" s="55">
        <v>4318.263906576909</v>
      </c>
      <c r="AA116" s="55">
        <v>28620.425505671832</v>
      </c>
      <c r="AB116" s="55">
        <v>810755.56703453837</v>
      </c>
      <c r="AC116" s="55">
        <v>0</v>
      </c>
      <c r="AD116" s="55">
        <v>265039.88518402132</v>
      </c>
      <c r="AE116" s="40">
        <v>0</v>
      </c>
      <c r="AF116" s="40">
        <v>265039.88518402132</v>
      </c>
      <c r="AG116" s="40">
        <v>5543.8096592249613</v>
      </c>
      <c r="AH116" s="40">
        <v>31734.716266329717</v>
      </c>
      <c r="AI116" s="40">
        <v>37278.525925554677</v>
      </c>
      <c r="AJ116" s="40">
        <v>1113073.9781441141</v>
      </c>
      <c r="AK116" s="40">
        <v>0</v>
      </c>
      <c r="AL116" s="124">
        <v>3205.1942743131535</v>
      </c>
      <c r="AM116" s="124">
        <v>1116279.1724184272</v>
      </c>
    </row>
    <row r="117" spans="1:39" s="2" customFormat="1" ht="15.75" customHeight="1" x14ac:dyDescent="0.3">
      <c r="A117" s="52" t="s">
        <v>409</v>
      </c>
      <c r="B117" s="52">
        <v>115</v>
      </c>
      <c r="C117" s="52" t="s">
        <v>40</v>
      </c>
      <c r="D117" s="52">
        <v>188</v>
      </c>
      <c r="E117" s="53" t="s">
        <v>394</v>
      </c>
      <c r="F117" s="52" t="s">
        <v>616</v>
      </c>
      <c r="G117" s="52" t="s">
        <v>270</v>
      </c>
      <c r="H117" s="52">
        <v>108701</v>
      </c>
      <c r="I117" s="52">
        <v>10</v>
      </c>
      <c r="J117" s="53" t="s">
        <v>265</v>
      </c>
      <c r="K117" s="54">
        <v>18.239999999999998</v>
      </c>
      <c r="L117" s="58">
        <v>12</v>
      </c>
      <c r="M117" s="55">
        <v>18.239999999999998</v>
      </c>
      <c r="N117" s="56" t="s">
        <v>528</v>
      </c>
      <c r="O117" s="52" t="s">
        <v>110</v>
      </c>
      <c r="P117" s="52" t="s">
        <v>113</v>
      </c>
      <c r="Q117" s="55">
        <v>203.00771683105683</v>
      </c>
      <c r="R117" s="55">
        <v>192.05053448882379</v>
      </c>
      <c r="S117" s="55">
        <v>24.921016448548578</v>
      </c>
      <c r="T117" s="55">
        <v>0</v>
      </c>
      <c r="U117" s="55">
        <v>0</v>
      </c>
      <c r="V117" s="55">
        <v>8.8189677958433492</v>
      </c>
      <c r="W117" s="55">
        <v>3.025806901116872</v>
      </c>
      <c r="X117" s="55">
        <v>11.844774696960222</v>
      </c>
      <c r="Y117" s="55">
        <v>13.417448091968907</v>
      </c>
      <c r="Z117" s="55">
        <v>2.384153425104226</v>
      </c>
      <c r="AA117" s="55">
        <v>15.801601517073134</v>
      </c>
      <c r="AB117" s="55">
        <v>447.62564398246252</v>
      </c>
      <c r="AC117" s="55">
        <v>0</v>
      </c>
      <c r="AD117" s="55">
        <v>146.33097089974277</v>
      </c>
      <c r="AE117" s="40">
        <v>0</v>
      </c>
      <c r="AF117" s="40">
        <v>146.33097089974277</v>
      </c>
      <c r="AG117" s="40">
        <v>3.0607885652927682</v>
      </c>
      <c r="AH117" s="40">
        <v>17.521030237602329</v>
      </c>
      <c r="AI117" s="40">
        <v>20.581818802895096</v>
      </c>
      <c r="AJ117" s="40">
        <v>614.53843368510036</v>
      </c>
      <c r="AK117" s="40">
        <v>0</v>
      </c>
      <c r="AL117" s="124">
        <v>1.7696173908198491</v>
      </c>
      <c r="AM117" s="124">
        <v>616.30805107592016</v>
      </c>
    </row>
    <row r="118" spans="1:39" s="2" customFormat="1" ht="15.75" customHeight="1" x14ac:dyDescent="0.3">
      <c r="A118" s="52" t="s">
        <v>409</v>
      </c>
      <c r="B118" s="52">
        <v>116</v>
      </c>
      <c r="C118" s="52" t="s">
        <v>40</v>
      </c>
      <c r="D118" s="52">
        <v>188</v>
      </c>
      <c r="E118" s="53" t="s">
        <v>394</v>
      </c>
      <c r="F118" s="52" t="s">
        <v>616</v>
      </c>
      <c r="G118" s="52" t="s">
        <v>273</v>
      </c>
      <c r="H118" s="52">
        <v>108701</v>
      </c>
      <c r="I118" s="52">
        <v>10</v>
      </c>
      <c r="J118" s="53" t="s">
        <v>265</v>
      </c>
      <c r="K118" s="54">
        <v>21966.91</v>
      </c>
      <c r="L118" s="58">
        <v>12</v>
      </c>
      <c r="M118" s="55">
        <v>21966.91</v>
      </c>
      <c r="N118" s="56" t="s">
        <v>528</v>
      </c>
      <c r="O118" s="52" t="s">
        <v>110</v>
      </c>
      <c r="P118" s="52" t="s">
        <v>113</v>
      </c>
      <c r="Q118" s="55">
        <v>244487.51342836133</v>
      </c>
      <c r="R118" s="55">
        <v>231291.49158815178</v>
      </c>
      <c r="S118" s="55">
        <v>30013.033192641793</v>
      </c>
      <c r="T118" s="55">
        <v>0</v>
      </c>
      <c r="U118" s="55">
        <v>0</v>
      </c>
      <c r="V118" s="55">
        <v>10620.914027641953</v>
      </c>
      <c r="W118" s="55">
        <v>3644.058545735375</v>
      </c>
      <c r="X118" s="55">
        <v>14264.972573377328</v>
      </c>
      <c r="Y118" s="55">
        <v>16158.984356686005</v>
      </c>
      <c r="Z118" s="55">
        <v>2871.2984493122958</v>
      </c>
      <c r="AA118" s="55">
        <v>19030.2828059983</v>
      </c>
      <c r="AB118" s="55">
        <v>539087.29358853051</v>
      </c>
      <c r="AC118" s="55">
        <v>0</v>
      </c>
      <c r="AD118" s="55">
        <v>176230.22302452131</v>
      </c>
      <c r="AE118" s="40">
        <v>0</v>
      </c>
      <c r="AF118" s="40">
        <v>176230.22302452131</v>
      </c>
      <c r="AG118" s="40">
        <v>3686.1878806368072</v>
      </c>
      <c r="AH118" s="40">
        <v>21101.035873721987</v>
      </c>
      <c r="AI118" s="40">
        <v>24787.223754358794</v>
      </c>
      <c r="AJ118" s="40">
        <v>740104.74036741059</v>
      </c>
      <c r="AK118" s="40">
        <v>0</v>
      </c>
      <c r="AL118" s="124">
        <v>2131.1965986060554</v>
      </c>
      <c r="AM118" s="124">
        <v>742235.93696601666</v>
      </c>
    </row>
    <row r="119" spans="1:39" s="2" customFormat="1" ht="15.75" customHeight="1" x14ac:dyDescent="0.3">
      <c r="A119" s="52" t="s">
        <v>409</v>
      </c>
      <c r="B119" s="52">
        <v>117</v>
      </c>
      <c r="C119" s="52" t="s">
        <v>34</v>
      </c>
      <c r="D119" s="52">
        <v>188</v>
      </c>
      <c r="E119" s="53" t="s">
        <v>394</v>
      </c>
      <c r="F119" s="52" t="s">
        <v>145</v>
      </c>
      <c r="G119" s="52" t="s">
        <v>273</v>
      </c>
      <c r="H119" s="52" t="s">
        <v>395</v>
      </c>
      <c r="I119" s="52">
        <v>50</v>
      </c>
      <c r="J119" s="53" t="s">
        <v>396</v>
      </c>
      <c r="K119" s="54">
        <v>4445.68</v>
      </c>
      <c r="L119" s="58">
        <v>12</v>
      </c>
      <c r="M119" s="55">
        <v>4445.68</v>
      </c>
      <c r="N119" s="56" t="s">
        <v>528</v>
      </c>
      <c r="O119" s="52" t="s">
        <v>110</v>
      </c>
      <c r="P119" s="52" t="s">
        <v>113</v>
      </c>
      <c r="Q119" s="55">
        <v>58385.891937640423</v>
      </c>
      <c r="R119" s="55">
        <v>46808.948474028191</v>
      </c>
      <c r="S119" s="55">
        <v>6074.0605485188298</v>
      </c>
      <c r="T119" s="55">
        <v>0</v>
      </c>
      <c r="U119" s="55">
        <v>0</v>
      </c>
      <c r="V119" s="55">
        <v>2149.4686815035561</v>
      </c>
      <c r="W119" s="55">
        <v>737.48734781563917</v>
      </c>
      <c r="X119" s="55">
        <v>2886.9560293191953</v>
      </c>
      <c r="Y119" s="55">
        <v>0</v>
      </c>
      <c r="Z119" s="55">
        <v>581.09557011608319</v>
      </c>
      <c r="AA119" s="55">
        <v>581.09557011608319</v>
      </c>
      <c r="AB119" s="55">
        <v>114736.95255962272</v>
      </c>
      <c r="AC119" s="55">
        <v>0</v>
      </c>
      <c r="AD119" s="55">
        <v>35665.606946796521</v>
      </c>
      <c r="AE119" s="40">
        <v>0</v>
      </c>
      <c r="AF119" s="40">
        <v>35665.606946796521</v>
      </c>
      <c r="AG119" s="40">
        <v>746.01351474510727</v>
      </c>
      <c r="AH119" s="40">
        <v>4270.4437339201722</v>
      </c>
      <c r="AI119" s="40">
        <v>5016.4572486652796</v>
      </c>
      <c r="AJ119" s="40">
        <v>155419.01675508451</v>
      </c>
      <c r="AK119" s="40">
        <v>0</v>
      </c>
      <c r="AL119" s="124">
        <v>431.31319309320111</v>
      </c>
      <c r="AM119" s="124">
        <v>155850.32994817771</v>
      </c>
    </row>
    <row r="120" spans="1:39" s="2" customFormat="1" ht="15.75" customHeight="1" x14ac:dyDescent="0.3">
      <c r="A120" s="52" t="s">
        <v>409</v>
      </c>
      <c r="B120" s="52">
        <v>118</v>
      </c>
      <c r="C120" s="52" t="s">
        <v>40</v>
      </c>
      <c r="D120" s="52">
        <v>188</v>
      </c>
      <c r="E120" s="53" t="s">
        <v>394</v>
      </c>
      <c r="F120" s="52" t="s">
        <v>616</v>
      </c>
      <c r="G120" s="52" t="s">
        <v>275</v>
      </c>
      <c r="H120" s="52">
        <v>108701</v>
      </c>
      <c r="I120" s="52">
        <v>10</v>
      </c>
      <c r="J120" s="53" t="s">
        <v>265</v>
      </c>
      <c r="K120" s="54">
        <v>9664.42</v>
      </c>
      <c r="L120" s="58">
        <v>12</v>
      </c>
      <c r="M120" s="55">
        <v>9664.42</v>
      </c>
      <c r="N120" s="56" t="s">
        <v>528</v>
      </c>
      <c r="O120" s="52" t="s">
        <v>110</v>
      </c>
      <c r="P120" s="52" t="s">
        <v>113</v>
      </c>
      <c r="Q120" s="55">
        <v>107563.14905133784</v>
      </c>
      <c r="R120" s="55">
        <v>101757.51241910519</v>
      </c>
      <c r="S120" s="55">
        <v>13204.340448776418</v>
      </c>
      <c r="T120" s="55">
        <v>0</v>
      </c>
      <c r="U120" s="55">
        <v>0</v>
      </c>
      <c r="V120" s="55">
        <v>4672.7088128017758</v>
      </c>
      <c r="W120" s="55">
        <v>1603.2164874611801</v>
      </c>
      <c r="X120" s="55">
        <v>6275.9253002629557</v>
      </c>
      <c r="Y120" s="55">
        <v>7109.2025048786272</v>
      </c>
      <c r="Z120" s="55">
        <v>1263.237941044177</v>
      </c>
      <c r="AA120" s="55">
        <v>8372.4404459228044</v>
      </c>
      <c r="AB120" s="55">
        <v>237173.36766540518</v>
      </c>
      <c r="AC120" s="55">
        <v>0</v>
      </c>
      <c r="AD120" s="55">
        <v>77533.111939851544</v>
      </c>
      <c r="AE120" s="40">
        <v>0</v>
      </c>
      <c r="AF120" s="40">
        <v>77533.111939851544</v>
      </c>
      <c r="AG120" s="40">
        <v>1621.751437839185</v>
      </c>
      <c r="AH120" s="40">
        <v>9283.4756057504783</v>
      </c>
      <c r="AI120" s="40">
        <v>10905.227043589663</v>
      </c>
      <c r="AJ120" s="40">
        <v>325611.70664884633</v>
      </c>
      <c r="AK120" s="40">
        <v>0</v>
      </c>
      <c r="AL120" s="124">
        <v>937.6275057120157</v>
      </c>
      <c r="AM120" s="124">
        <v>326549.33415455837</v>
      </c>
    </row>
    <row r="121" spans="1:39" s="2" customFormat="1" ht="15.75" customHeight="1" x14ac:dyDescent="0.3">
      <c r="A121" s="52" t="s">
        <v>409</v>
      </c>
      <c r="B121" s="52">
        <v>119</v>
      </c>
      <c r="C121" s="52" t="s">
        <v>31</v>
      </c>
      <c r="D121" s="52">
        <v>188</v>
      </c>
      <c r="E121" s="53" t="s">
        <v>394</v>
      </c>
      <c r="F121" s="52" t="s">
        <v>145</v>
      </c>
      <c r="G121" s="52" t="s">
        <v>275</v>
      </c>
      <c r="H121" s="52">
        <v>152000</v>
      </c>
      <c r="I121" s="52">
        <v>15</v>
      </c>
      <c r="J121" s="53" t="s">
        <v>410</v>
      </c>
      <c r="K121" s="54">
        <v>5325.33</v>
      </c>
      <c r="L121" s="58">
        <v>12</v>
      </c>
      <c r="M121" s="55">
        <v>5325.33</v>
      </c>
      <c r="N121" s="56" t="s">
        <v>528</v>
      </c>
      <c r="O121" s="52" t="s">
        <v>110</v>
      </c>
      <c r="P121" s="52" t="s">
        <v>113</v>
      </c>
      <c r="Q121" s="55">
        <v>69938.489030311364</v>
      </c>
      <c r="R121" s="55">
        <v>56070.859255996053</v>
      </c>
      <c r="S121" s="55">
        <v>7275.9120901287943</v>
      </c>
      <c r="T121" s="55">
        <v>0</v>
      </c>
      <c r="U121" s="55">
        <v>0</v>
      </c>
      <c r="V121" s="55">
        <v>2574.7759743551787</v>
      </c>
      <c r="W121" s="55">
        <v>883.41119872394268</v>
      </c>
      <c r="X121" s="55">
        <v>3458.1871730791213</v>
      </c>
      <c r="Y121" s="55">
        <v>0</v>
      </c>
      <c r="Z121" s="55">
        <v>696.07476750604644</v>
      </c>
      <c r="AA121" s="55">
        <v>696.07476750604644</v>
      </c>
      <c r="AB121" s="55">
        <v>137439.52231702136</v>
      </c>
      <c r="AC121" s="55">
        <v>0</v>
      </c>
      <c r="AD121" s="55">
        <v>42722.626604250392</v>
      </c>
      <c r="AE121" s="40">
        <v>0</v>
      </c>
      <c r="AF121" s="40">
        <v>42722.626604250392</v>
      </c>
      <c r="AG121" s="40">
        <v>893.6244062725076</v>
      </c>
      <c r="AH121" s="40">
        <v>5115.4203922812949</v>
      </c>
      <c r="AI121" s="40">
        <v>6009.0447985538021</v>
      </c>
      <c r="AJ121" s="40">
        <v>186171.19371982556</v>
      </c>
      <c r="AK121" s="40">
        <v>0</v>
      </c>
      <c r="AL121" s="124">
        <v>516.65551424641819</v>
      </c>
      <c r="AM121" s="124">
        <v>186687.84923407197</v>
      </c>
    </row>
    <row r="122" spans="1:39" s="2" customFormat="1" ht="15.75" customHeight="1" x14ac:dyDescent="0.3">
      <c r="A122" s="52" t="s">
        <v>409</v>
      </c>
      <c r="B122" s="52">
        <v>120</v>
      </c>
      <c r="C122" s="52" t="s">
        <v>34</v>
      </c>
      <c r="D122" s="52">
        <v>188</v>
      </c>
      <c r="E122" s="53" t="s">
        <v>394</v>
      </c>
      <c r="F122" s="52" t="s">
        <v>145</v>
      </c>
      <c r="G122" s="52" t="s">
        <v>275</v>
      </c>
      <c r="H122" s="52">
        <v>505911</v>
      </c>
      <c r="I122" s="52">
        <v>50</v>
      </c>
      <c r="J122" s="53" t="s">
        <v>397</v>
      </c>
      <c r="K122" s="54">
        <v>2848.62</v>
      </c>
      <c r="L122" s="58">
        <v>12</v>
      </c>
      <c r="M122" s="55">
        <v>2848.62</v>
      </c>
      <c r="N122" s="56" t="s">
        <v>528</v>
      </c>
      <c r="O122" s="52" t="s">
        <v>110</v>
      </c>
      <c r="P122" s="52" t="s">
        <v>113</v>
      </c>
      <c r="Q122" s="55">
        <v>37411.424009690585</v>
      </c>
      <c r="R122" s="55">
        <v>29993.365874756208</v>
      </c>
      <c r="S122" s="55">
        <v>3892.0233484465161</v>
      </c>
      <c r="T122" s="55">
        <v>0</v>
      </c>
      <c r="U122" s="55">
        <v>0</v>
      </c>
      <c r="V122" s="55">
        <v>1377.2964935633379</v>
      </c>
      <c r="W122" s="55">
        <v>472.5534021194926</v>
      </c>
      <c r="X122" s="55">
        <v>1849.8498956828305</v>
      </c>
      <c r="Y122" s="55">
        <v>0</v>
      </c>
      <c r="Z122" s="55">
        <v>372.3435926436623</v>
      </c>
      <c r="AA122" s="55">
        <v>372.3435926436623</v>
      </c>
      <c r="AB122" s="55">
        <v>73519.006721219805</v>
      </c>
      <c r="AC122" s="55">
        <v>0</v>
      </c>
      <c r="AD122" s="55">
        <v>22853.143109891735</v>
      </c>
      <c r="AE122" s="40">
        <v>0</v>
      </c>
      <c r="AF122" s="40">
        <v>22853.143109891735</v>
      </c>
      <c r="AG122" s="40">
        <v>478.01664050791044</v>
      </c>
      <c r="AH122" s="40">
        <v>2736.3353703639668</v>
      </c>
      <c r="AI122" s="40">
        <v>3214.3520108718772</v>
      </c>
      <c r="AJ122" s="40">
        <v>99586.501841983423</v>
      </c>
      <c r="AK122" s="40">
        <v>0</v>
      </c>
      <c r="AL122" s="124">
        <v>276.36883178932231</v>
      </c>
      <c r="AM122" s="124">
        <v>99862.870673772748</v>
      </c>
    </row>
    <row r="123" spans="1:39" s="2" customFormat="1" ht="15.75" customHeight="1" x14ac:dyDescent="0.3">
      <c r="A123" s="52" t="s">
        <v>409</v>
      </c>
      <c r="B123" s="52">
        <v>121</v>
      </c>
      <c r="C123" s="52" t="s">
        <v>31</v>
      </c>
      <c r="D123" s="52">
        <v>188</v>
      </c>
      <c r="E123" s="53" t="s">
        <v>394</v>
      </c>
      <c r="F123" s="52" t="s">
        <v>145</v>
      </c>
      <c r="G123" s="52" t="s">
        <v>275</v>
      </c>
      <c r="H123" s="52" t="s">
        <v>353</v>
      </c>
      <c r="I123" s="52">
        <v>15</v>
      </c>
      <c r="J123" s="53" t="s">
        <v>354</v>
      </c>
      <c r="K123" s="54">
        <v>6511.08</v>
      </c>
      <c r="L123" s="58">
        <v>12</v>
      </c>
      <c r="M123" s="55">
        <v>6511.08</v>
      </c>
      <c r="N123" s="56" t="s">
        <v>528</v>
      </c>
      <c r="O123" s="52" t="s">
        <v>110</v>
      </c>
      <c r="P123" s="52" t="s">
        <v>113</v>
      </c>
      <c r="Q123" s="55">
        <v>85511.150887452939</v>
      </c>
      <c r="R123" s="55">
        <v>68555.723360717704</v>
      </c>
      <c r="S123" s="55">
        <v>8895.9831018539298</v>
      </c>
      <c r="T123" s="55">
        <v>0</v>
      </c>
      <c r="U123" s="55">
        <v>0</v>
      </c>
      <c r="V123" s="55">
        <v>3148.0814054912121</v>
      </c>
      <c r="W123" s="55">
        <v>1080.1135305769762</v>
      </c>
      <c r="X123" s="55">
        <v>4228.1949360681883</v>
      </c>
      <c r="Y123" s="55">
        <v>0</v>
      </c>
      <c r="Z123" s="55">
        <v>851.06434666269865</v>
      </c>
      <c r="AA123" s="55">
        <v>851.06434666269865</v>
      </c>
      <c r="AB123" s="55">
        <v>168042.11663275544</v>
      </c>
      <c r="AC123" s="55">
        <v>0</v>
      </c>
      <c r="AD123" s="55">
        <v>52235.343092428571</v>
      </c>
      <c r="AE123" s="40">
        <v>0</v>
      </c>
      <c r="AF123" s="40">
        <v>52235.343092428571</v>
      </c>
      <c r="AG123" s="40">
        <v>1092.6008339751336</v>
      </c>
      <c r="AH123" s="40">
        <v>6254.4314451451637</v>
      </c>
      <c r="AI123" s="40">
        <v>7347.0322791202971</v>
      </c>
      <c r="AJ123" s="40">
        <v>227624.49200430431</v>
      </c>
      <c r="AK123" s="40">
        <v>0</v>
      </c>
      <c r="AL123" s="124">
        <v>631.69519742430396</v>
      </c>
      <c r="AM123" s="124">
        <v>228256.18720172861</v>
      </c>
    </row>
    <row r="124" spans="1:39" s="2" customFormat="1" ht="15.75" customHeight="1" x14ac:dyDescent="0.3">
      <c r="A124" s="52" t="s">
        <v>409</v>
      </c>
      <c r="B124" s="52">
        <v>122</v>
      </c>
      <c r="C124" s="52" t="s">
        <v>31</v>
      </c>
      <c r="D124" s="52">
        <v>188</v>
      </c>
      <c r="E124" s="53" t="s">
        <v>394</v>
      </c>
      <c r="F124" s="52" t="s">
        <v>145</v>
      </c>
      <c r="G124" s="52" t="s">
        <v>276</v>
      </c>
      <c r="H124" s="52">
        <v>150000</v>
      </c>
      <c r="I124" s="52">
        <v>15</v>
      </c>
      <c r="J124" s="53" t="s">
        <v>266</v>
      </c>
      <c r="K124" s="54">
        <v>24801.43</v>
      </c>
      <c r="L124" s="58">
        <v>12</v>
      </c>
      <c r="M124" s="55">
        <v>24801.43</v>
      </c>
      <c r="N124" s="56" t="s">
        <v>528</v>
      </c>
      <c r="O124" s="52" t="s">
        <v>110</v>
      </c>
      <c r="P124" s="52" t="s">
        <v>113</v>
      </c>
      <c r="Q124" s="55">
        <v>325721.51209240279</v>
      </c>
      <c r="R124" s="55">
        <v>261136.39734578668</v>
      </c>
      <c r="S124" s="55">
        <v>33885.791939557355</v>
      </c>
      <c r="T124" s="55">
        <v>0</v>
      </c>
      <c r="U124" s="55">
        <v>0</v>
      </c>
      <c r="V124" s="55">
        <v>11991.393227021004</v>
      </c>
      <c r="W124" s="55">
        <v>4114.2729194938065</v>
      </c>
      <c r="X124" s="55">
        <v>16105.66614651481</v>
      </c>
      <c r="Y124" s="55">
        <v>0</v>
      </c>
      <c r="Z124" s="55">
        <v>3241.7990286174731</v>
      </c>
      <c r="AA124" s="55">
        <v>3241.7990286174731</v>
      </c>
      <c r="AB124" s="55">
        <v>640091.16655287915</v>
      </c>
      <c r="AC124" s="55">
        <v>0</v>
      </c>
      <c r="AD124" s="55">
        <v>198970.24844309251</v>
      </c>
      <c r="AE124" s="40">
        <v>0</v>
      </c>
      <c r="AF124" s="40">
        <v>198970.24844309251</v>
      </c>
      <c r="AG124" s="40">
        <v>4161.8384510366786</v>
      </c>
      <c r="AH124" s="40">
        <v>23823.827026632542</v>
      </c>
      <c r="AI124" s="40">
        <v>27985.665477669219</v>
      </c>
      <c r="AJ124" s="40">
        <v>867047.08047364082</v>
      </c>
      <c r="AK124" s="40">
        <v>0</v>
      </c>
      <c r="AL124" s="124">
        <v>2406.1974695833956</v>
      </c>
      <c r="AM124" s="124">
        <v>869453.27794322418</v>
      </c>
    </row>
    <row r="125" spans="1:39" s="2" customFormat="1" ht="15.75" customHeight="1" x14ac:dyDescent="0.3">
      <c r="A125" s="52" t="s">
        <v>409</v>
      </c>
      <c r="B125" s="52">
        <v>123</v>
      </c>
      <c r="C125" s="52" t="s">
        <v>31</v>
      </c>
      <c r="D125" s="52">
        <v>188</v>
      </c>
      <c r="E125" s="53" t="s">
        <v>394</v>
      </c>
      <c r="F125" s="52" t="s">
        <v>145</v>
      </c>
      <c r="G125" s="52" t="s">
        <v>276</v>
      </c>
      <c r="H125" s="52">
        <v>153900</v>
      </c>
      <c r="I125" s="52">
        <v>15</v>
      </c>
      <c r="J125" s="53" t="s">
        <v>537</v>
      </c>
      <c r="K125" s="54">
        <v>1452.42</v>
      </c>
      <c r="L125" s="58">
        <v>12</v>
      </c>
      <c r="M125" s="55">
        <v>1452.42</v>
      </c>
      <c r="N125" s="56" t="s">
        <v>528</v>
      </c>
      <c r="O125" s="52" t="s">
        <v>110</v>
      </c>
      <c r="P125" s="52" t="s">
        <v>113</v>
      </c>
      <c r="Q125" s="55">
        <v>19074.885544633824</v>
      </c>
      <c r="R125" s="55">
        <v>15292.655553851835</v>
      </c>
      <c r="S125" s="55">
        <v>1984.4179117434721</v>
      </c>
      <c r="T125" s="55">
        <v>0</v>
      </c>
      <c r="U125" s="55">
        <v>0</v>
      </c>
      <c r="V125" s="55">
        <v>702.23932050651308</v>
      </c>
      <c r="W125" s="55">
        <v>240.93982781360572</v>
      </c>
      <c r="X125" s="55">
        <v>943.17914832011877</v>
      </c>
      <c r="Y125" s="55">
        <v>0</v>
      </c>
      <c r="Z125" s="55">
        <v>189.84605908387499</v>
      </c>
      <c r="AA125" s="55">
        <v>189.84605908387499</v>
      </c>
      <c r="AB125" s="55">
        <v>37484.984217633115</v>
      </c>
      <c r="AC125" s="55">
        <v>0</v>
      </c>
      <c r="AD125" s="55">
        <v>11652.084909769979</v>
      </c>
      <c r="AE125" s="40">
        <v>0</v>
      </c>
      <c r="AF125" s="40">
        <v>11652.084909769979</v>
      </c>
      <c r="AG125" s="40">
        <v>243.72535789487517</v>
      </c>
      <c r="AH125" s="40">
        <v>1395.1696676369727</v>
      </c>
      <c r="AI125" s="40">
        <v>1638.8950255318478</v>
      </c>
      <c r="AJ125" s="40">
        <v>50775.964152934946</v>
      </c>
      <c r="AK125" s="40">
        <v>0</v>
      </c>
      <c r="AL125" s="124">
        <v>140.91160585386874</v>
      </c>
      <c r="AM125" s="124">
        <v>50916.875758788818</v>
      </c>
    </row>
    <row r="126" spans="1:39" s="2" customFormat="1" ht="15.75" customHeight="1" x14ac:dyDescent="0.3">
      <c r="A126" s="52" t="s">
        <v>409</v>
      </c>
      <c r="B126" s="52">
        <v>124</v>
      </c>
      <c r="C126" s="52" t="s">
        <v>31</v>
      </c>
      <c r="D126" s="52">
        <v>188</v>
      </c>
      <c r="E126" s="53" t="s">
        <v>394</v>
      </c>
      <c r="F126" s="52" t="s">
        <v>145</v>
      </c>
      <c r="G126" s="52" t="s">
        <v>277</v>
      </c>
      <c r="H126" s="52">
        <v>150000</v>
      </c>
      <c r="I126" s="52">
        <v>15</v>
      </c>
      <c r="J126" s="53" t="s">
        <v>266</v>
      </c>
      <c r="K126" s="54">
        <v>26197.89</v>
      </c>
      <c r="L126" s="58">
        <v>12</v>
      </c>
      <c r="M126" s="55">
        <v>26197.89</v>
      </c>
      <c r="N126" s="56" t="s">
        <v>528</v>
      </c>
      <c r="O126" s="52" t="s">
        <v>110</v>
      </c>
      <c r="P126" s="52" t="s">
        <v>113</v>
      </c>
      <c r="Q126" s="55">
        <v>344061.46518287202</v>
      </c>
      <c r="R126" s="55">
        <v>275839.84522913443</v>
      </c>
      <c r="S126" s="55">
        <v>35793.752610047501</v>
      </c>
      <c r="T126" s="55">
        <v>0</v>
      </c>
      <c r="U126" s="55">
        <v>0</v>
      </c>
      <c r="V126" s="55">
        <v>12666.576109048603</v>
      </c>
      <c r="W126" s="55">
        <v>4345.9296248191176</v>
      </c>
      <c r="X126" s="55">
        <v>17012.505733867722</v>
      </c>
      <c r="Y126" s="55">
        <v>0</v>
      </c>
      <c r="Z126" s="55">
        <v>3424.3305468203807</v>
      </c>
      <c r="AA126" s="55">
        <v>3424.3305468203807</v>
      </c>
      <c r="AB126" s="55">
        <v>676131.89930274209</v>
      </c>
      <c r="AC126" s="55">
        <v>0</v>
      </c>
      <c r="AD126" s="55">
        <v>210173.39250135209</v>
      </c>
      <c r="AE126" s="40">
        <v>0</v>
      </c>
      <c r="AF126" s="40">
        <v>210173.39250135209</v>
      </c>
      <c r="AG126" s="40">
        <v>4396.1733633112808</v>
      </c>
      <c r="AH126" s="40">
        <v>25165.242480887049</v>
      </c>
      <c r="AI126" s="40">
        <v>29561.415844198331</v>
      </c>
      <c r="AJ126" s="40">
        <v>915866.70764829253</v>
      </c>
      <c r="AK126" s="40">
        <v>0</v>
      </c>
      <c r="AL126" s="124">
        <v>2541.679920328148</v>
      </c>
      <c r="AM126" s="124">
        <v>918408.38756862073</v>
      </c>
    </row>
    <row r="127" spans="1:39" s="2" customFormat="1" ht="15.75" customHeight="1" x14ac:dyDescent="0.3">
      <c r="A127" s="52" t="s">
        <v>409</v>
      </c>
      <c r="B127" s="52">
        <v>125</v>
      </c>
      <c r="C127" s="52" t="s">
        <v>40</v>
      </c>
      <c r="D127" s="52">
        <v>188</v>
      </c>
      <c r="E127" s="53" t="s">
        <v>394</v>
      </c>
      <c r="F127" s="52" t="s">
        <v>616</v>
      </c>
      <c r="G127" s="52" t="s">
        <v>278</v>
      </c>
      <c r="H127" s="52">
        <v>108701</v>
      </c>
      <c r="I127" s="52">
        <v>10</v>
      </c>
      <c r="J127" s="53" t="s">
        <v>265</v>
      </c>
      <c r="K127" s="54">
        <v>15138.87</v>
      </c>
      <c r="L127" s="58">
        <v>12</v>
      </c>
      <c r="M127" s="55">
        <v>15138.869999999999</v>
      </c>
      <c r="N127" s="56" t="s">
        <v>528</v>
      </c>
      <c r="O127" s="52" t="s">
        <v>110</v>
      </c>
      <c r="P127" s="52" t="s">
        <v>113</v>
      </c>
      <c r="Q127" s="55">
        <v>168492.732132795</v>
      </c>
      <c r="R127" s="55">
        <v>159398.46902723794</v>
      </c>
      <c r="S127" s="55">
        <v>20683.992778642471</v>
      </c>
      <c r="T127" s="55">
        <v>0</v>
      </c>
      <c r="U127" s="55">
        <v>0</v>
      </c>
      <c r="V127" s="55">
        <v>7319.5837168563057</v>
      </c>
      <c r="W127" s="55">
        <v>2511.3649847100432</v>
      </c>
      <c r="X127" s="55">
        <v>9830.948701566349</v>
      </c>
      <c r="Y127" s="55">
        <v>11136.239166450951</v>
      </c>
      <c r="Z127" s="55">
        <v>1978.8042084817771</v>
      </c>
      <c r="AA127" s="55">
        <v>13115.043374932728</v>
      </c>
      <c r="AB127" s="55">
        <v>371521.18601517449</v>
      </c>
      <c r="AC127" s="55">
        <v>0</v>
      </c>
      <c r="AD127" s="55">
        <v>121452.05841145772</v>
      </c>
      <c r="AE127" s="40">
        <v>0</v>
      </c>
      <c r="AF127" s="40">
        <v>121452.05841145772</v>
      </c>
      <c r="AG127" s="40">
        <v>2540.3991330840863</v>
      </c>
      <c r="AH127" s="40">
        <v>14542.138104886557</v>
      </c>
      <c r="AI127" s="40">
        <v>17082.537237970642</v>
      </c>
      <c r="AJ127" s="40">
        <v>510055.78166460281</v>
      </c>
      <c r="AK127" s="40">
        <v>0</v>
      </c>
      <c r="AL127" s="124">
        <v>1468.7504182763646</v>
      </c>
      <c r="AM127" s="124">
        <v>511524.53208287916</v>
      </c>
    </row>
    <row r="128" spans="1:39" s="2" customFormat="1" ht="15.75" customHeight="1" x14ac:dyDescent="0.3">
      <c r="A128" s="52" t="s">
        <v>409</v>
      </c>
      <c r="B128" s="52">
        <v>126</v>
      </c>
      <c r="C128" s="52" t="s">
        <v>40</v>
      </c>
      <c r="D128" s="52">
        <v>188</v>
      </c>
      <c r="E128" s="53" t="s">
        <v>394</v>
      </c>
      <c r="F128" s="52" t="s">
        <v>145</v>
      </c>
      <c r="G128" s="52" t="s">
        <v>278</v>
      </c>
      <c r="H128" s="52">
        <v>108701</v>
      </c>
      <c r="I128" s="52">
        <v>10</v>
      </c>
      <c r="J128" s="53" t="s">
        <v>265</v>
      </c>
      <c r="K128" s="54">
        <v>6905.81</v>
      </c>
      <c r="L128" s="58">
        <v>12</v>
      </c>
      <c r="M128" s="55">
        <v>6905.8100000000013</v>
      </c>
      <c r="N128" s="56" t="s">
        <v>528</v>
      </c>
      <c r="O128" s="52" t="s">
        <v>110</v>
      </c>
      <c r="P128" s="52" t="s">
        <v>113</v>
      </c>
      <c r="Q128" s="55">
        <v>90695.208922341844</v>
      </c>
      <c r="R128" s="55">
        <v>72711.869604071529</v>
      </c>
      <c r="S128" s="55">
        <v>9435.2963048547881</v>
      </c>
      <c r="T128" s="55">
        <v>0</v>
      </c>
      <c r="U128" s="55">
        <v>0</v>
      </c>
      <c r="V128" s="55">
        <v>3338.9317979283433</v>
      </c>
      <c r="W128" s="55">
        <v>1145.59471248914</v>
      </c>
      <c r="X128" s="55">
        <v>4484.5265104174832</v>
      </c>
      <c r="Y128" s="55">
        <v>5079.9532460526225</v>
      </c>
      <c r="Z128" s="55">
        <v>902.65957042867433</v>
      </c>
      <c r="AA128" s="55">
        <v>5982.6128164812972</v>
      </c>
      <c r="AB128" s="55">
        <v>183309.51415816694</v>
      </c>
      <c r="AC128" s="55">
        <v>0</v>
      </c>
      <c r="AD128" s="55">
        <v>55402.076872212325</v>
      </c>
      <c r="AE128" s="40">
        <v>0</v>
      </c>
      <c r="AF128" s="40">
        <v>55402.076872212325</v>
      </c>
      <c r="AG128" s="40">
        <v>1158.839050552876</v>
      </c>
      <c r="AH128" s="40">
        <v>6633.6022930447689</v>
      </c>
      <c r="AI128" s="40">
        <v>7792.4413435976448</v>
      </c>
      <c r="AJ128" s="40">
        <v>246504.03237397689</v>
      </c>
      <c r="AK128" s="40">
        <v>0</v>
      </c>
      <c r="AL128" s="124">
        <v>669.99130886500143</v>
      </c>
      <c r="AM128" s="124">
        <v>247174.02368284189</v>
      </c>
    </row>
    <row r="129" spans="1:39" s="2" customFormat="1" ht="15.75" customHeight="1" x14ac:dyDescent="0.3">
      <c r="A129" s="52" t="s">
        <v>409</v>
      </c>
      <c r="B129" s="52">
        <v>127</v>
      </c>
      <c r="C129" s="52" t="s">
        <v>39</v>
      </c>
      <c r="D129" s="52">
        <v>188</v>
      </c>
      <c r="E129" s="53" t="s">
        <v>394</v>
      </c>
      <c r="F129" s="52" t="s">
        <v>616</v>
      </c>
      <c r="G129" s="52" t="s">
        <v>278</v>
      </c>
      <c r="H129" s="52">
        <v>601480</v>
      </c>
      <c r="I129" s="52">
        <v>60</v>
      </c>
      <c r="J129" s="53" t="s">
        <v>534</v>
      </c>
      <c r="K129" s="54">
        <v>540.38</v>
      </c>
      <c r="L129" s="58">
        <v>12</v>
      </c>
      <c r="M129" s="55">
        <v>540.38</v>
      </c>
      <c r="N129" s="56" t="s">
        <v>528</v>
      </c>
      <c r="O129" s="52" t="s">
        <v>110</v>
      </c>
      <c r="P129" s="52" t="s">
        <v>113</v>
      </c>
      <c r="Q129" s="55">
        <v>6014.3262073007945</v>
      </c>
      <c r="R129" s="55">
        <v>5689.7076659578179</v>
      </c>
      <c r="S129" s="55">
        <v>738.3124379641821</v>
      </c>
      <c r="T129" s="55">
        <v>0</v>
      </c>
      <c r="U129" s="55">
        <v>0</v>
      </c>
      <c r="V129" s="55">
        <v>261.27159087268802</v>
      </c>
      <c r="W129" s="55">
        <v>89.642847216312248</v>
      </c>
      <c r="X129" s="55">
        <v>350.91443808900027</v>
      </c>
      <c r="Y129" s="55">
        <v>0</v>
      </c>
      <c r="Z129" s="55">
        <v>0</v>
      </c>
      <c r="AA129" s="55">
        <v>0</v>
      </c>
      <c r="AB129" s="55">
        <v>12793.260749311796</v>
      </c>
      <c r="AC129" s="55">
        <v>0</v>
      </c>
      <c r="AD129" s="55">
        <v>4335.2154635308661</v>
      </c>
      <c r="AE129" s="40">
        <v>0</v>
      </c>
      <c r="AF129" s="40">
        <v>4335.2154635308661</v>
      </c>
      <c r="AG129" s="40">
        <v>90.679217374611085</v>
      </c>
      <c r="AH129" s="40">
        <v>519.07973244493132</v>
      </c>
      <c r="AI129" s="40">
        <v>609.75894981954241</v>
      </c>
      <c r="AJ129" s="40">
        <v>17738.235162662204</v>
      </c>
      <c r="AK129" s="40">
        <v>0</v>
      </c>
      <c r="AL129" s="124">
        <v>52.42685557298411</v>
      </c>
      <c r="AM129" s="124">
        <v>17790.662018235187</v>
      </c>
    </row>
    <row r="130" spans="1:39" s="2" customFormat="1" ht="15.75" customHeight="1" x14ac:dyDescent="0.3">
      <c r="A130" s="52" t="s">
        <v>409</v>
      </c>
      <c r="B130" s="52">
        <v>128</v>
      </c>
      <c r="C130" s="52" t="s">
        <v>40</v>
      </c>
      <c r="D130" s="52">
        <v>188</v>
      </c>
      <c r="E130" s="53" t="s">
        <v>394</v>
      </c>
      <c r="F130" s="52" t="s">
        <v>616</v>
      </c>
      <c r="G130" s="52" t="s">
        <v>279</v>
      </c>
      <c r="H130" s="52">
        <v>108701</v>
      </c>
      <c r="I130" s="52">
        <v>10</v>
      </c>
      <c r="J130" s="53" t="s">
        <v>265</v>
      </c>
      <c r="K130" s="54">
        <v>19428.73</v>
      </c>
      <c r="L130" s="58">
        <v>12</v>
      </c>
      <c r="M130" s="55">
        <v>19428.73</v>
      </c>
      <c r="N130" s="56" t="s">
        <v>528</v>
      </c>
      <c r="O130" s="52" t="s">
        <v>110</v>
      </c>
      <c r="P130" s="52" t="s">
        <v>113</v>
      </c>
      <c r="Q130" s="55">
        <v>216238.05472736066</v>
      </c>
      <c r="R130" s="55">
        <v>204566.77527078101</v>
      </c>
      <c r="S130" s="55">
        <v>26545.158985987349</v>
      </c>
      <c r="T130" s="55">
        <v>0</v>
      </c>
      <c r="U130" s="55">
        <v>0</v>
      </c>
      <c r="V130" s="55">
        <v>9393.7140451828709</v>
      </c>
      <c r="W130" s="55">
        <v>3223.0035808079174</v>
      </c>
      <c r="X130" s="55">
        <v>12616.717625990788</v>
      </c>
      <c r="Y130" s="55">
        <v>14291.884663809162</v>
      </c>
      <c r="Z130" s="55">
        <v>2539.5325205551112</v>
      </c>
      <c r="AA130" s="55">
        <v>16831.417184364273</v>
      </c>
      <c r="AB130" s="55">
        <v>476798.12379448413</v>
      </c>
      <c r="AC130" s="55">
        <v>0</v>
      </c>
      <c r="AD130" s="55">
        <v>155867.59453119294</v>
      </c>
      <c r="AE130" s="40">
        <v>0</v>
      </c>
      <c r="AF130" s="40">
        <v>155867.59453119294</v>
      </c>
      <c r="AG130" s="40">
        <v>3260.2650560395045</v>
      </c>
      <c r="AH130" s="40">
        <v>18662.90382720458</v>
      </c>
      <c r="AI130" s="40">
        <v>21923.168883244085</v>
      </c>
      <c r="AJ130" s="40">
        <v>654588.88720892114</v>
      </c>
      <c r="AK130" s="40">
        <v>0</v>
      </c>
      <c r="AL130" s="124">
        <v>1884.9461891197002</v>
      </c>
      <c r="AM130" s="124">
        <v>656473.83339804085</v>
      </c>
    </row>
    <row r="131" spans="1:39" s="2" customFormat="1" ht="15.75" customHeight="1" x14ac:dyDescent="0.3">
      <c r="A131" s="52" t="s">
        <v>409</v>
      </c>
      <c r="B131" s="52">
        <v>129</v>
      </c>
      <c r="C131" s="52" t="s">
        <v>40</v>
      </c>
      <c r="D131" s="52">
        <v>188</v>
      </c>
      <c r="E131" s="53" t="s">
        <v>394</v>
      </c>
      <c r="F131" s="52" t="s">
        <v>616</v>
      </c>
      <c r="G131" s="52" t="s">
        <v>279</v>
      </c>
      <c r="H131" s="52">
        <v>108701</v>
      </c>
      <c r="I131" s="52">
        <v>10</v>
      </c>
      <c r="J131" s="53" t="s">
        <v>265</v>
      </c>
      <c r="K131" s="54">
        <v>25.74</v>
      </c>
      <c r="L131" s="58">
        <v>12</v>
      </c>
      <c r="M131" s="55">
        <v>25.740000000000002</v>
      </c>
      <c r="N131" s="56" t="s">
        <v>528</v>
      </c>
      <c r="O131" s="52" t="s">
        <v>110</v>
      </c>
      <c r="P131" s="52" t="s">
        <v>113</v>
      </c>
      <c r="Q131" s="55">
        <v>286.48128460698484</v>
      </c>
      <c r="R131" s="55">
        <v>271.01868189376785</v>
      </c>
      <c r="S131" s="55">
        <v>35.16814492245836</v>
      </c>
      <c r="T131" s="55">
        <v>0</v>
      </c>
      <c r="U131" s="55">
        <v>0</v>
      </c>
      <c r="V131" s="55">
        <v>12.445188106634202</v>
      </c>
      <c r="W131" s="55">
        <v>4.2699709229576923</v>
      </c>
      <c r="X131" s="55">
        <v>16.715159029591895</v>
      </c>
      <c r="Y131" s="55">
        <v>18.934490892942968</v>
      </c>
      <c r="Z131" s="55">
        <v>3.3644796689793197</v>
      </c>
      <c r="AA131" s="55">
        <v>22.298970561922289</v>
      </c>
      <c r="AB131" s="55">
        <v>631.68224101472515</v>
      </c>
      <c r="AC131" s="55">
        <v>0</v>
      </c>
      <c r="AD131" s="55">
        <v>206.49995564470282</v>
      </c>
      <c r="AE131" s="40">
        <v>0</v>
      </c>
      <c r="AF131" s="40">
        <v>206.49995564470282</v>
      </c>
      <c r="AG131" s="40">
        <v>4.3193364951006501</v>
      </c>
      <c r="AH131" s="40">
        <v>24.725401223458551</v>
      </c>
      <c r="AI131" s="40">
        <v>29.044737718559201</v>
      </c>
      <c r="AJ131" s="40">
        <v>867.22693437798716</v>
      </c>
      <c r="AK131" s="40">
        <v>0</v>
      </c>
      <c r="AL131" s="124">
        <v>2.4972561205977484</v>
      </c>
      <c r="AM131" s="124">
        <v>869.7241904985849</v>
      </c>
    </row>
    <row r="132" spans="1:39" s="2" customFormat="1" ht="15.75" customHeight="1" x14ac:dyDescent="0.3">
      <c r="A132" s="52" t="s">
        <v>409</v>
      </c>
      <c r="B132" s="52">
        <v>130</v>
      </c>
      <c r="C132" s="52" t="s">
        <v>39</v>
      </c>
      <c r="D132" s="52">
        <v>188</v>
      </c>
      <c r="E132" s="53" t="s">
        <v>394</v>
      </c>
      <c r="F132" s="52" t="s">
        <v>616</v>
      </c>
      <c r="G132" s="52" t="s">
        <v>279</v>
      </c>
      <c r="H132" s="52">
        <v>601480</v>
      </c>
      <c r="I132" s="52">
        <v>60</v>
      </c>
      <c r="J132" s="53" t="s">
        <v>534</v>
      </c>
      <c r="K132" s="54">
        <v>2204.7800000000002</v>
      </c>
      <c r="L132" s="58">
        <v>12</v>
      </c>
      <c r="M132" s="55">
        <v>2204.7800000000002</v>
      </c>
      <c r="N132" s="56" t="s">
        <v>528</v>
      </c>
      <c r="O132" s="52" t="s">
        <v>110</v>
      </c>
      <c r="P132" s="52" t="s">
        <v>113</v>
      </c>
      <c r="Q132" s="55">
        <v>24538.780368134732</v>
      </c>
      <c r="R132" s="55">
        <v>23214.318938062992</v>
      </c>
      <c r="S132" s="55">
        <v>3012.3551888942402</v>
      </c>
      <c r="T132" s="55">
        <v>0</v>
      </c>
      <c r="U132" s="55">
        <v>0</v>
      </c>
      <c r="V132" s="55">
        <v>1066.0024022433936</v>
      </c>
      <c r="W132" s="55">
        <v>365.74772694322689</v>
      </c>
      <c r="X132" s="55">
        <v>1431.7501291866206</v>
      </c>
      <c r="Y132" s="55">
        <v>0</v>
      </c>
      <c r="Z132" s="55">
        <v>0</v>
      </c>
      <c r="AA132" s="55">
        <v>0</v>
      </c>
      <c r="AB132" s="55">
        <v>52197.20462427858</v>
      </c>
      <c r="AC132" s="55">
        <v>0</v>
      </c>
      <c r="AD132" s="55">
        <v>17687.916558132398</v>
      </c>
      <c r="AE132" s="40">
        <v>0</v>
      </c>
      <c r="AF132" s="40">
        <v>17687.916558132398</v>
      </c>
      <c r="AG132" s="40">
        <v>369.97617395757624</v>
      </c>
      <c r="AH132" s="40">
        <v>2117.8737416261442</v>
      </c>
      <c r="AI132" s="40">
        <v>2487.8499155837203</v>
      </c>
      <c r="AJ132" s="40">
        <v>72372.971097994698</v>
      </c>
      <c r="AK132" s="40">
        <v>0</v>
      </c>
      <c r="AL132" s="124">
        <v>213.90444248529536</v>
      </c>
      <c r="AM132" s="124">
        <v>72586.875540479989</v>
      </c>
    </row>
    <row r="133" spans="1:39" s="2" customFormat="1" ht="15.75" customHeight="1" x14ac:dyDescent="0.3">
      <c r="A133" s="52" t="s">
        <v>409</v>
      </c>
      <c r="B133" s="52">
        <v>131</v>
      </c>
      <c r="C133" s="52" t="s">
        <v>40</v>
      </c>
      <c r="D133" s="52">
        <v>188</v>
      </c>
      <c r="E133" s="53" t="s">
        <v>394</v>
      </c>
      <c r="F133" s="52" t="s">
        <v>616</v>
      </c>
      <c r="G133" s="52" t="s">
        <v>290</v>
      </c>
      <c r="H133" s="52">
        <v>108701</v>
      </c>
      <c r="I133" s="52">
        <v>10</v>
      </c>
      <c r="J133" s="53" t="s">
        <v>265</v>
      </c>
      <c r="K133" s="54">
        <v>19990.5</v>
      </c>
      <c r="L133" s="58">
        <v>12</v>
      </c>
      <c r="M133" s="55">
        <v>19990.5</v>
      </c>
      <c r="N133" s="56" t="s">
        <v>528</v>
      </c>
      <c r="O133" s="52" t="s">
        <v>110</v>
      </c>
      <c r="P133" s="52" t="s">
        <v>113</v>
      </c>
      <c r="Q133" s="55">
        <v>222490.44754995842</v>
      </c>
      <c r="R133" s="55">
        <v>210481.70009313774</v>
      </c>
      <c r="S133" s="55">
        <v>27312.696234359126</v>
      </c>
      <c r="T133" s="55">
        <v>0</v>
      </c>
      <c r="U133" s="55">
        <v>0</v>
      </c>
      <c r="V133" s="55">
        <v>9665.3276163819337</v>
      </c>
      <c r="W133" s="55">
        <v>3316.1947838145197</v>
      </c>
      <c r="X133" s="55">
        <v>12981.522400196453</v>
      </c>
      <c r="Y133" s="55">
        <v>14705.125881716256</v>
      </c>
      <c r="Z133" s="55">
        <v>2612.9615704246726</v>
      </c>
      <c r="AA133" s="55">
        <v>17318.087452140928</v>
      </c>
      <c r="AB133" s="55">
        <v>490584.45372979267</v>
      </c>
      <c r="AC133" s="55">
        <v>0</v>
      </c>
      <c r="AD133" s="55">
        <v>160374.41193921646</v>
      </c>
      <c r="AE133" s="40">
        <v>0</v>
      </c>
      <c r="AF133" s="40">
        <v>160374.41193921646</v>
      </c>
      <c r="AG133" s="40">
        <v>3354.533652109928</v>
      </c>
      <c r="AH133" s="40">
        <v>19202.530425701174</v>
      </c>
      <c r="AI133" s="40">
        <v>22557.064077811101</v>
      </c>
      <c r="AJ133" s="40">
        <v>673515.92974682024</v>
      </c>
      <c r="AK133" s="40">
        <v>0</v>
      </c>
      <c r="AL133" s="124">
        <v>1939.4482703500107</v>
      </c>
      <c r="AM133" s="124">
        <v>675455.37801717024</v>
      </c>
    </row>
    <row r="134" spans="1:39" s="2" customFormat="1" ht="15.75" customHeight="1" x14ac:dyDescent="0.3">
      <c r="A134" s="52" t="s">
        <v>409</v>
      </c>
      <c r="B134" s="52">
        <v>132</v>
      </c>
      <c r="C134" s="52" t="s">
        <v>40</v>
      </c>
      <c r="D134" s="52">
        <v>188</v>
      </c>
      <c r="E134" s="53" t="s">
        <v>394</v>
      </c>
      <c r="F134" s="52" t="s">
        <v>616</v>
      </c>
      <c r="G134" s="52" t="s">
        <v>290</v>
      </c>
      <c r="H134" s="52">
        <v>108701</v>
      </c>
      <c r="I134" s="52">
        <v>10</v>
      </c>
      <c r="J134" s="53" t="s">
        <v>265</v>
      </c>
      <c r="K134" s="54">
        <v>76.510000000000005</v>
      </c>
      <c r="L134" s="58">
        <v>12</v>
      </c>
      <c r="M134" s="55">
        <v>76.510000000000005</v>
      </c>
      <c r="N134" s="56" t="s">
        <v>528</v>
      </c>
      <c r="O134" s="52" t="s">
        <v>110</v>
      </c>
      <c r="P134" s="52" t="s">
        <v>113</v>
      </c>
      <c r="Q134" s="55">
        <v>851.54168940483328</v>
      </c>
      <c r="R134" s="55">
        <v>805.58039439363552</v>
      </c>
      <c r="S134" s="55">
        <v>104.53437327184496</v>
      </c>
      <c r="T134" s="55">
        <v>0</v>
      </c>
      <c r="U134" s="55">
        <v>0</v>
      </c>
      <c r="V134" s="55">
        <v>36.992282130481072</v>
      </c>
      <c r="W134" s="55">
        <v>12.692131908138812</v>
      </c>
      <c r="X134" s="55">
        <v>49.684414038619884</v>
      </c>
      <c r="Y134" s="55">
        <v>56.281192627003364</v>
      </c>
      <c r="Z134" s="55">
        <v>10.000634789184447</v>
      </c>
      <c r="AA134" s="55">
        <v>66.281827416187809</v>
      </c>
      <c r="AB134" s="55">
        <v>1877.6226985251215</v>
      </c>
      <c r="AC134" s="55">
        <v>0</v>
      </c>
      <c r="AD134" s="55">
        <v>613.80386971158555</v>
      </c>
      <c r="AE134" s="40">
        <v>0</v>
      </c>
      <c r="AF134" s="40">
        <v>613.80386971158555</v>
      </c>
      <c r="AG134" s="40">
        <v>12.838866947946807</v>
      </c>
      <c r="AH134" s="40">
        <v>73.494189883714611</v>
      </c>
      <c r="AI134" s="40">
        <v>86.333056831661423</v>
      </c>
      <c r="AJ134" s="40">
        <v>2577.7596250683682</v>
      </c>
      <c r="AK134" s="40">
        <v>0</v>
      </c>
      <c r="AL134" s="124">
        <v>7.4228852287076039</v>
      </c>
      <c r="AM134" s="124">
        <v>2585.1825102970756</v>
      </c>
    </row>
    <row r="135" spans="1:39" s="2" customFormat="1" ht="15.75" customHeight="1" x14ac:dyDescent="0.3">
      <c r="A135" s="52" t="s">
        <v>409</v>
      </c>
      <c r="B135" s="52">
        <v>133</v>
      </c>
      <c r="C135" s="52" t="s">
        <v>39</v>
      </c>
      <c r="D135" s="52">
        <v>188</v>
      </c>
      <c r="E135" s="53" t="s">
        <v>394</v>
      </c>
      <c r="F135" s="52" t="s">
        <v>616</v>
      </c>
      <c r="G135" s="52" t="s">
        <v>290</v>
      </c>
      <c r="H135" s="52">
        <v>601480</v>
      </c>
      <c r="I135" s="52">
        <v>60</v>
      </c>
      <c r="J135" s="53" t="s">
        <v>534</v>
      </c>
      <c r="K135" s="54">
        <v>1468.51</v>
      </c>
      <c r="L135" s="58">
        <v>12</v>
      </c>
      <c r="M135" s="55">
        <v>1468.51</v>
      </c>
      <c r="N135" s="56" t="s">
        <v>528</v>
      </c>
      <c r="O135" s="52" t="s">
        <v>110</v>
      </c>
      <c r="P135" s="52" t="s">
        <v>113</v>
      </c>
      <c r="Q135" s="55">
        <v>16344.235868617065</v>
      </c>
      <c r="R135" s="55">
        <v>15462.068552751241</v>
      </c>
      <c r="S135" s="55">
        <v>2006.4014180294998</v>
      </c>
      <c r="T135" s="55">
        <v>0</v>
      </c>
      <c r="U135" s="55">
        <v>0</v>
      </c>
      <c r="V135" s="55">
        <v>710.01877181326302</v>
      </c>
      <c r="W135" s="55">
        <v>243.60897436179488</v>
      </c>
      <c r="X135" s="55">
        <v>953.62774617505784</v>
      </c>
      <c r="Y135" s="55">
        <v>0</v>
      </c>
      <c r="Z135" s="55">
        <v>0</v>
      </c>
      <c r="AA135" s="55">
        <v>0</v>
      </c>
      <c r="AB135" s="55">
        <v>34766.333585572866</v>
      </c>
      <c r="AC135" s="55">
        <v>0</v>
      </c>
      <c r="AD135" s="55">
        <v>11781.167438376166</v>
      </c>
      <c r="AE135" s="40">
        <v>0</v>
      </c>
      <c r="AF135" s="40">
        <v>11781.167438376166</v>
      </c>
      <c r="AG135" s="40">
        <v>246.42536272028966</v>
      </c>
      <c r="AH135" s="40">
        <v>1410.6254448586292</v>
      </c>
      <c r="AI135" s="40">
        <v>1657.0508075789189</v>
      </c>
      <c r="AJ135" s="40">
        <v>48204.551831527948</v>
      </c>
      <c r="AK135" s="40">
        <v>0</v>
      </c>
      <c r="AL135" s="124">
        <v>142.47263347548557</v>
      </c>
      <c r="AM135" s="124">
        <v>48347.024465003436</v>
      </c>
    </row>
    <row r="136" spans="1:39" s="2" customFormat="1" ht="15.75" customHeight="1" x14ac:dyDescent="0.3">
      <c r="A136" s="52" t="s">
        <v>409</v>
      </c>
      <c r="B136" s="52">
        <v>134</v>
      </c>
      <c r="C136" s="52" t="s">
        <v>40</v>
      </c>
      <c r="D136" s="52">
        <v>188</v>
      </c>
      <c r="E136" s="53" t="s">
        <v>394</v>
      </c>
      <c r="F136" s="52" t="s">
        <v>616</v>
      </c>
      <c r="G136" s="52" t="s">
        <v>280</v>
      </c>
      <c r="H136" s="52">
        <v>108701</v>
      </c>
      <c r="I136" s="52">
        <v>10</v>
      </c>
      <c r="J136" s="53" t="s">
        <v>265</v>
      </c>
      <c r="K136" s="54">
        <v>20008.45</v>
      </c>
      <c r="L136" s="58">
        <v>12</v>
      </c>
      <c r="M136" s="55">
        <v>20008.45</v>
      </c>
      <c r="N136" s="56" t="s">
        <v>528</v>
      </c>
      <c r="O136" s="52" t="s">
        <v>110</v>
      </c>
      <c r="P136" s="52" t="s">
        <v>113</v>
      </c>
      <c r="Q136" s="55">
        <v>222690.22762216881</v>
      </c>
      <c r="R136" s="55">
        <v>210670.69719259359</v>
      </c>
      <c r="S136" s="55">
        <v>27337.221028506683</v>
      </c>
      <c r="T136" s="55">
        <v>0</v>
      </c>
      <c r="U136" s="55">
        <v>0</v>
      </c>
      <c r="V136" s="55">
        <v>9674.006370325762</v>
      </c>
      <c r="W136" s="55">
        <v>3319.1724830401258</v>
      </c>
      <c r="X136" s="55">
        <v>12993.178853365887</v>
      </c>
      <c r="Y136" s="55">
        <v>14718.330004153255</v>
      </c>
      <c r="Z136" s="55">
        <v>2615.3078179016802</v>
      </c>
      <c r="AA136" s="55">
        <v>17333.637822054934</v>
      </c>
      <c r="AB136" s="55">
        <v>491024.96251868992</v>
      </c>
      <c r="AC136" s="55">
        <v>0</v>
      </c>
      <c r="AD136" s="55">
        <v>160518.41637603939</v>
      </c>
      <c r="AE136" s="40">
        <v>0</v>
      </c>
      <c r="AF136" s="40">
        <v>160518.41637603939</v>
      </c>
      <c r="AG136" s="40">
        <v>3357.5457768219353</v>
      </c>
      <c r="AH136" s="40">
        <v>19219.772886927323</v>
      </c>
      <c r="AI136" s="40">
        <v>22577.318663749258</v>
      </c>
      <c r="AJ136" s="40">
        <v>674120.69755847857</v>
      </c>
      <c r="AK136" s="40">
        <v>0</v>
      </c>
      <c r="AL136" s="124">
        <v>1941.1897523766129</v>
      </c>
      <c r="AM136" s="124">
        <v>676061.88731085521</v>
      </c>
    </row>
    <row r="137" spans="1:39" s="2" customFormat="1" ht="15.75" customHeight="1" x14ac:dyDescent="0.3">
      <c r="A137" s="52" t="s">
        <v>409</v>
      </c>
      <c r="B137" s="52">
        <v>135</v>
      </c>
      <c r="C137" s="52" t="s">
        <v>40</v>
      </c>
      <c r="D137" s="52">
        <v>188</v>
      </c>
      <c r="E137" s="53" t="s">
        <v>394</v>
      </c>
      <c r="F137" s="52" t="s">
        <v>616</v>
      </c>
      <c r="G137" s="52" t="s">
        <v>280</v>
      </c>
      <c r="H137" s="52">
        <v>108701</v>
      </c>
      <c r="I137" s="52">
        <v>10</v>
      </c>
      <c r="J137" s="53" t="s">
        <v>265</v>
      </c>
      <c r="K137" s="54">
        <v>75.73</v>
      </c>
      <c r="L137" s="58">
        <v>12</v>
      </c>
      <c r="M137" s="55">
        <v>75.73</v>
      </c>
      <c r="N137" s="56" t="s">
        <v>528</v>
      </c>
      <c r="O137" s="52" t="s">
        <v>110</v>
      </c>
      <c r="P137" s="52" t="s">
        <v>113</v>
      </c>
      <c r="Q137" s="55">
        <v>842.8604383561368</v>
      </c>
      <c r="R137" s="55">
        <v>797.36770706352127</v>
      </c>
      <c r="S137" s="55">
        <v>103.46867191055834</v>
      </c>
      <c r="T137" s="55">
        <v>0</v>
      </c>
      <c r="U137" s="55">
        <v>0</v>
      </c>
      <c r="V137" s="55">
        <v>36.615155218158819</v>
      </c>
      <c r="W137" s="55">
        <v>12.562738849867365</v>
      </c>
      <c r="X137" s="55">
        <v>49.177894068026184</v>
      </c>
      <c r="Y137" s="55">
        <v>55.707420175702062</v>
      </c>
      <c r="Z137" s="55">
        <v>9.8986808598214395</v>
      </c>
      <c r="AA137" s="55">
        <v>65.606101035523494</v>
      </c>
      <c r="AB137" s="55">
        <v>1858.4808124337665</v>
      </c>
      <c r="AC137" s="55">
        <v>0</v>
      </c>
      <c r="AD137" s="55">
        <v>607.54629529810973</v>
      </c>
      <c r="AE137" s="40">
        <v>0</v>
      </c>
      <c r="AF137" s="40">
        <v>607.54629529810973</v>
      </c>
      <c r="AG137" s="40">
        <v>12.707977963246785</v>
      </c>
      <c r="AH137" s="40">
        <v>72.744935301185564</v>
      </c>
      <c r="AI137" s="40">
        <v>85.452913264432354</v>
      </c>
      <c r="AJ137" s="40">
        <v>2551.4800209963087</v>
      </c>
      <c r="AK137" s="40">
        <v>0</v>
      </c>
      <c r="AL137" s="124">
        <v>7.3472108008107018</v>
      </c>
      <c r="AM137" s="124">
        <v>2558.8272317971196</v>
      </c>
    </row>
    <row r="138" spans="1:39" s="2" customFormat="1" ht="15.75" customHeight="1" x14ac:dyDescent="0.3">
      <c r="A138" s="52" t="s">
        <v>409</v>
      </c>
      <c r="B138" s="52">
        <v>136</v>
      </c>
      <c r="C138" s="52" t="s">
        <v>39</v>
      </c>
      <c r="D138" s="52">
        <v>188</v>
      </c>
      <c r="E138" s="53" t="s">
        <v>394</v>
      </c>
      <c r="F138" s="52" t="s">
        <v>616</v>
      </c>
      <c r="G138" s="52" t="s">
        <v>280</v>
      </c>
      <c r="H138" s="52">
        <v>601480</v>
      </c>
      <c r="I138" s="52">
        <v>60</v>
      </c>
      <c r="J138" s="53" t="s">
        <v>534</v>
      </c>
      <c r="K138" s="54">
        <v>1468.48</v>
      </c>
      <c r="L138" s="58">
        <v>12</v>
      </c>
      <c r="M138" s="55">
        <v>1468.48</v>
      </c>
      <c r="N138" s="56" t="s">
        <v>528</v>
      </c>
      <c r="O138" s="52" t="s">
        <v>110</v>
      </c>
      <c r="P138" s="52" t="s">
        <v>113</v>
      </c>
      <c r="Q138" s="55">
        <v>16343.901974345961</v>
      </c>
      <c r="R138" s="55">
        <v>15461.752680161622</v>
      </c>
      <c r="S138" s="55">
        <v>2006.3604295156042</v>
      </c>
      <c r="T138" s="55">
        <v>0</v>
      </c>
      <c r="U138" s="55">
        <v>0</v>
      </c>
      <c r="V138" s="55">
        <v>710.00426693201985</v>
      </c>
      <c r="W138" s="55">
        <v>243.60399770570751</v>
      </c>
      <c r="X138" s="55">
        <v>953.60826463772742</v>
      </c>
      <c r="Y138" s="55">
        <v>0</v>
      </c>
      <c r="Z138" s="55">
        <v>0</v>
      </c>
      <c r="AA138" s="55">
        <v>0</v>
      </c>
      <c r="AB138" s="55">
        <v>34765.623348660913</v>
      </c>
      <c r="AC138" s="55">
        <v>0</v>
      </c>
      <c r="AD138" s="55">
        <v>11780.926762437186</v>
      </c>
      <c r="AE138" s="40">
        <v>0</v>
      </c>
      <c r="AF138" s="40">
        <v>11780.926762437186</v>
      </c>
      <c r="AG138" s="40">
        <v>246.42032852857045</v>
      </c>
      <c r="AH138" s="40">
        <v>1410.5966273746858</v>
      </c>
      <c r="AI138" s="40">
        <v>1657.0169559032563</v>
      </c>
      <c r="AJ138" s="40">
        <v>48203.567067001357</v>
      </c>
      <c r="AK138" s="40">
        <v>0</v>
      </c>
      <c r="AL138" s="124">
        <v>142.46972292056645</v>
      </c>
      <c r="AM138" s="124">
        <v>48346.03678992192</v>
      </c>
    </row>
    <row r="139" spans="1:39" s="2" customFormat="1" ht="15.75" customHeight="1" x14ac:dyDescent="0.3">
      <c r="A139" s="52" t="s">
        <v>409</v>
      </c>
      <c r="B139" s="52">
        <v>137</v>
      </c>
      <c r="C139" s="52" t="s">
        <v>40</v>
      </c>
      <c r="D139" s="52">
        <v>188</v>
      </c>
      <c r="E139" s="53" t="s">
        <v>394</v>
      </c>
      <c r="F139" s="52" t="s">
        <v>616</v>
      </c>
      <c r="G139" s="52" t="s">
        <v>281</v>
      </c>
      <c r="H139" s="52">
        <v>108701</v>
      </c>
      <c r="I139" s="52">
        <v>10</v>
      </c>
      <c r="J139" s="53" t="s">
        <v>265</v>
      </c>
      <c r="K139" s="54">
        <v>20064.54</v>
      </c>
      <c r="L139" s="58">
        <v>12</v>
      </c>
      <c r="M139" s="55">
        <v>20064.54</v>
      </c>
      <c r="N139" s="56" t="s">
        <v>528</v>
      </c>
      <c r="O139" s="52" t="s">
        <v>110</v>
      </c>
      <c r="P139" s="52" t="s">
        <v>113</v>
      </c>
      <c r="Q139" s="55">
        <v>223314.49861104239</v>
      </c>
      <c r="R139" s="55">
        <v>211261.27364431936</v>
      </c>
      <c r="S139" s="55">
        <v>27413.85588665356</v>
      </c>
      <c r="T139" s="55">
        <v>0</v>
      </c>
      <c r="U139" s="55">
        <v>0</v>
      </c>
      <c r="V139" s="55">
        <v>9701.1256632900622</v>
      </c>
      <c r="W139" s="55">
        <v>3328.4771710381324</v>
      </c>
      <c r="X139" s="55">
        <v>13029.602834328194</v>
      </c>
      <c r="Y139" s="55">
        <v>14759.590128247472</v>
      </c>
      <c r="Z139" s="55">
        <v>2622.6393511042079</v>
      </c>
      <c r="AA139" s="55">
        <v>17382.229479351678</v>
      </c>
      <c r="AB139" s="55">
        <v>492401.46045569517</v>
      </c>
      <c r="AC139" s="55">
        <v>0</v>
      </c>
      <c r="AD139" s="55">
        <v>160968.40015661871</v>
      </c>
      <c r="AE139" s="40">
        <v>0</v>
      </c>
      <c r="AF139" s="40">
        <v>160968.40015661871</v>
      </c>
      <c r="AG139" s="40">
        <v>3366.9580372729915</v>
      </c>
      <c r="AH139" s="40">
        <v>19273.651976073546</v>
      </c>
      <c r="AI139" s="40">
        <v>22640.610013346537</v>
      </c>
      <c r="AJ139" s="40">
        <v>676010.47062566038</v>
      </c>
      <c r="AK139" s="40">
        <v>0</v>
      </c>
      <c r="AL139" s="124">
        <v>1946.6315198903783</v>
      </c>
      <c r="AM139" s="124">
        <v>677957.10214555077</v>
      </c>
    </row>
    <row r="140" spans="1:39" s="2" customFormat="1" ht="15.75" customHeight="1" x14ac:dyDescent="0.3">
      <c r="A140" s="52" t="s">
        <v>409</v>
      </c>
      <c r="B140" s="52">
        <v>138</v>
      </c>
      <c r="C140" s="52" t="s">
        <v>39</v>
      </c>
      <c r="D140" s="52">
        <v>188</v>
      </c>
      <c r="E140" s="53" t="s">
        <v>394</v>
      </c>
      <c r="F140" s="52" t="s">
        <v>616</v>
      </c>
      <c r="G140" s="52" t="s">
        <v>281</v>
      </c>
      <c r="H140" s="52">
        <v>601480</v>
      </c>
      <c r="I140" s="52">
        <v>60</v>
      </c>
      <c r="J140" s="53" t="s">
        <v>534</v>
      </c>
      <c r="K140" s="54">
        <v>1468.51</v>
      </c>
      <c r="L140" s="58">
        <v>12</v>
      </c>
      <c r="M140" s="55">
        <v>1468.51</v>
      </c>
      <c r="N140" s="56" t="s">
        <v>528</v>
      </c>
      <c r="O140" s="52" t="s">
        <v>110</v>
      </c>
      <c r="P140" s="52" t="s">
        <v>113</v>
      </c>
      <c r="Q140" s="55">
        <v>16344.235868617065</v>
      </c>
      <c r="R140" s="55">
        <v>15462.068552751241</v>
      </c>
      <c r="S140" s="55">
        <v>2006.4014180294998</v>
      </c>
      <c r="T140" s="55">
        <v>0</v>
      </c>
      <c r="U140" s="55">
        <v>0</v>
      </c>
      <c r="V140" s="55">
        <v>710.01877181326302</v>
      </c>
      <c r="W140" s="55">
        <v>243.60897436179488</v>
      </c>
      <c r="X140" s="55">
        <v>953.62774617505784</v>
      </c>
      <c r="Y140" s="55">
        <v>0</v>
      </c>
      <c r="Z140" s="55">
        <v>0</v>
      </c>
      <c r="AA140" s="55">
        <v>0</v>
      </c>
      <c r="AB140" s="55">
        <v>34766.333585572866</v>
      </c>
      <c r="AC140" s="55">
        <v>0</v>
      </c>
      <c r="AD140" s="55">
        <v>11781.167438376166</v>
      </c>
      <c r="AE140" s="40">
        <v>0</v>
      </c>
      <c r="AF140" s="40">
        <v>11781.167438376166</v>
      </c>
      <c r="AG140" s="40">
        <v>246.42536272028966</v>
      </c>
      <c r="AH140" s="40">
        <v>1410.6254448586292</v>
      </c>
      <c r="AI140" s="40">
        <v>1657.0508075789189</v>
      </c>
      <c r="AJ140" s="40">
        <v>48204.551831527948</v>
      </c>
      <c r="AK140" s="40">
        <v>0</v>
      </c>
      <c r="AL140" s="124">
        <v>142.47263347548557</v>
      </c>
      <c r="AM140" s="124">
        <v>48347.024465003436</v>
      </c>
    </row>
    <row r="141" spans="1:39" s="2" customFormat="1" ht="15.75" customHeight="1" x14ac:dyDescent="0.3">
      <c r="A141" s="52" t="s">
        <v>409</v>
      </c>
      <c r="B141" s="52">
        <v>139</v>
      </c>
      <c r="C141" s="52" t="s">
        <v>40</v>
      </c>
      <c r="D141" s="52">
        <v>188</v>
      </c>
      <c r="E141" s="53" t="s">
        <v>394</v>
      </c>
      <c r="F141" s="52" t="s">
        <v>616</v>
      </c>
      <c r="G141" s="52" t="s">
        <v>282</v>
      </c>
      <c r="H141" s="52">
        <v>108701</v>
      </c>
      <c r="I141" s="52">
        <v>10</v>
      </c>
      <c r="J141" s="53" t="s">
        <v>265</v>
      </c>
      <c r="K141" s="54">
        <v>20095.88</v>
      </c>
      <c r="L141" s="58">
        <v>12</v>
      </c>
      <c r="M141" s="55">
        <v>20095.88</v>
      </c>
      <c r="N141" s="56" t="s">
        <v>528</v>
      </c>
      <c r="O141" s="52" t="s">
        <v>110</v>
      </c>
      <c r="P141" s="52" t="s">
        <v>113</v>
      </c>
      <c r="Q141" s="55">
        <v>223663.3068262554</v>
      </c>
      <c r="R141" s="55">
        <v>211591.25520960882</v>
      </c>
      <c r="S141" s="55">
        <v>27456.67522083654</v>
      </c>
      <c r="T141" s="55">
        <v>0</v>
      </c>
      <c r="U141" s="55">
        <v>0</v>
      </c>
      <c r="V141" s="55">
        <v>9716.2784292287524</v>
      </c>
      <c r="W141" s="55">
        <v>3333.6761177640647</v>
      </c>
      <c r="X141" s="55">
        <v>13049.954546992816</v>
      </c>
      <c r="Y141" s="55">
        <v>14782.644011098475</v>
      </c>
      <c r="Z141" s="55">
        <v>2626.7358077019476</v>
      </c>
      <c r="AA141" s="55">
        <v>17409.379818800422</v>
      </c>
      <c r="AB141" s="55">
        <v>493170.57162249403</v>
      </c>
      <c r="AC141" s="55">
        <v>0</v>
      </c>
      <c r="AD141" s="55">
        <v>161219.82628753965</v>
      </c>
      <c r="AE141" s="40">
        <v>0</v>
      </c>
      <c r="AF141" s="40">
        <v>161219.82628753965</v>
      </c>
      <c r="AG141" s="40">
        <v>3372.2170895556824</v>
      </c>
      <c r="AH141" s="40">
        <v>19303.756640966443</v>
      </c>
      <c r="AI141" s="40">
        <v>22675.973730522124</v>
      </c>
      <c r="AJ141" s="40">
        <v>677066.37164055579</v>
      </c>
      <c r="AK141" s="40">
        <v>0</v>
      </c>
      <c r="AL141" s="124">
        <v>1949.672079595877</v>
      </c>
      <c r="AM141" s="124">
        <v>679016.04372015165</v>
      </c>
    </row>
    <row r="142" spans="1:39" s="2" customFormat="1" ht="15.75" customHeight="1" x14ac:dyDescent="0.3">
      <c r="A142" s="52" t="s">
        <v>409</v>
      </c>
      <c r="B142" s="52">
        <v>140</v>
      </c>
      <c r="C142" s="52" t="s">
        <v>39</v>
      </c>
      <c r="D142" s="52">
        <v>188</v>
      </c>
      <c r="E142" s="53" t="s">
        <v>394</v>
      </c>
      <c r="F142" s="52" t="s">
        <v>616</v>
      </c>
      <c r="G142" s="52" t="s">
        <v>282</v>
      </c>
      <c r="H142" s="52">
        <v>601480</v>
      </c>
      <c r="I142" s="52">
        <v>60</v>
      </c>
      <c r="J142" s="53" t="s">
        <v>534</v>
      </c>
      <c r="K142" s="54">
        <v>1468.5</v>
      </c>
      <c r="L142" s="58">
        <v>12</v>
      </c>
      <c r="M142" s="55">
        <v>1468.5</v>
      </c>
      <c r="N142" s="56" t="s">
        <v>528</v>
      </c>
      <c r="O142" s="52" t="s">
        <v>110</v>
      </c>
      <c r="P142" s="52" t="s">
        <v>113</v>
      </c>
      <c r="Q142" s="55">
        <v>16344.124570526697</v>
      </c>
      <c r="R142" s="55">
        <v>15461.963261888035</v>
      </c>
      <c r="S142" s="55">
        <v>2006.3877551915348</v>
      </c>
      <c r="T142" s="55">
        <v>0</v>
      </c>
      <c r="U142" s="55">
        <v>0</v>
      </c>
      <c r="V142" s="55">
        <v>710.01393685284859</v>
      </c>
      <c r="W142" s="55">
        <v>243.60731547643243</v>
      </c>
      <c r="X142" s="55">
        <v>953.62125232928099</v>
      </c>
      <c r="Y142" s="55">
        <v>0</v>
      </c>
      <c r="Z142" s="55">
        <v>0</v>
      </c>
      <c r="AA142" s="55">
        <v>0</v>
      </c>
      <c r="AB142" s="55">
        <v>34766.096839935548</v>
      </c>
      <c r="AC142" s="55">
        <v>0</v>
      </c>
      <c r="AD142" s="55">
        <v>11781.087213063172</v>
      </c>
      <c r="AE142" s="40">
        <v>0</v>
      </c>
      <c r="AF142" s="40">
        <v>11781.087213063172</v>
      </c>
      <c r="AG142" s="40">
        <v>246.42368465638327</v>
      </c>
      <c r="AH142" s="40">
        <v>1410.6158390306482</v>
      </c>
      <c r="AI142" s="40">
        <v>1657.0395236870315</v>
      </c>
      <c r="AJ142" s="40">
        <v>48204.223576685756</v>
      </c>
      <c r="AK142" s="40">
        <v>0</v>
      </c>
      <c r="AL142" s="124">
        <v>142.47166329051254</v>
      </c>
      <c r="AM142" s="124">
        <v>48346.695239976267</v>
      </c>
    </row>
    <row r="143" spans="1:39" s="2" customFormat="1" ht="15.75" customHeight="1" x14ac:dyDescent="0.3">
      <c r="A143" s="52" t="s">
        <v>409</v>
      </c>
      <c r="B143" s="52">
        <v>141</v>
      </c>
      <c r="C143" s="52" t="s">
        <v>40</v>
      </c>
      <c r="D143" s="52">
        <v>188</v>
      </c>
      <c r="E143" s="53" t="s">
        <v>394</v>
      </c>
      <c r="F143" s="52" t="s">
        <v>616</v>
      </c>
      <c r="G143" s="52" t="s">
        <v>283</v>
      </c>
      <c r="H143" s="52">
        <v>108701</v>
      </c>
      <c r="I143" s="52">
        <v>10</v>
      </c>
      <c r="J143" s="53" t="s">
        <v>265</v>
      </c>
      <c r="K143" s="54">
        <v>20087.009999999998</v>
      </c>
      <c r="L143" s="58">
        <v>12</v>
      </c>
      <c r="M143" s="55">
        <v>20087.009999999998</v>
      </c>
      <c r="N143" s="56" t="s">
        <v>528</v>
      </c>
      <c r="O143" s="52" t="s">
        <v>110</v>
      </c>
      <c r="P143" s="52" t="s">
        <v>113</v>
      </c>
      <c r="Q143" s="55">
        <v>223564.58542009903</v>
      </c>
      <c r="R143" s="55">
        <v>211497.86221394455</v>
      </c>
      <c r="S143" s="55">
        <v>27444.556283561393</v>
      </c>
      <c r="T143" s="55">
        <v>0</v>
      </c>
      <c r="U143" s="55">
        <v>0</v>
      </c>
      <c r="V143" s="55">
        <v>9711.98981934119</v>
      </c>
      <c r="W143" s="55">
        <v>3332.2046864475674</v>
      </c>
      <c r="X143" s="55">
        <v>13044.194505788757</v>
      </c>
      <c r="Y143" s="55">
        <v>14776.11918847919</v>
      </c>
      <c r="Z143" s="55">
        <v>2625.5764085308574</v>
      </c>
      <c r="AA143" s="55">
        <v>17401.695597010046</v>
      </c>
      <c r="AB143" s="55">
        <v>492952.89402040374</v>
      </c>
      <c r="AC143" s="55">
        <v>0</v>
      </c>
      <c r="AD143" s="55">
        <v>161148.66643491457</v>
      </c>
      <c r="AE143" s="40">
        <v>0</v>
      </c>
      <c r="AF143" s="40">
        <v>161148.66643491457</v>
      </c>
      <c r="AG143" s="40">
        <v>3370.7286468706957</v>
      </c>
      <c r="AH143" s="40">
        <v>19295.236271547168</v>
      </c>
      <c r="AI143" s="40">
        <v>22665.964918417863</v>
      </c>
      <c r="AJ143" s="40">
        <v>676767.52537373616</v>
      </c>
      <c r="AK143" s="40">
        <v>0</v>
      </c>
      <c r="AL143" s="124">
        <v>1948.8115255247928</v>
      </c>
      <c r="AM143" s="124">
        <v>678716.33689926099</v>
      </c>
    </row>
    <row r="144" spans="1:39" s="2" customFormat="1" ht="15.75" customHeight="1" x14ac:dyDescent="0.3">
      <c r="A144" s="52" t="s">
        <v>409</v>
      </c>
      <c r="B144" s="52">
        <v>142</v>
      </c>
      <c r="C144" s="52" t="s">
        <v>39</v>
      </c>
      <c r="D144" s="52">
        <v>188</v>
      </c>
      <c r="E144" s="53" t="s">
        <v>394</v>
      </c>
      <c r="F144" s="52" t="s">
        <v>616</v>
      </c>
      <c r="G144" s="52" t="s">
        <v>283</v>
      </c>
      <c r="H144" s="52">
        <v>601480</v>
      </c>
      <c r="I144" s="52">
        <v>60</v>
      </c>
      <c r="J144" s="53" t="s">
        <v>534</v>
      </c>
      <c r="K144" s="54">
        <v>1470.58</v>
      </c>
      <c r="L144" s="58">
        <v>12</v>
      </c>
      <c r="M144" s="55">
        <v>1470.58</v>
      </c>
      <c r="N144" s="56" t="s">
        <v>528</v>
      </c>
      <c r="O144" s="52" t="s">
        <v>110</v>
      </c>
      <c r="P144" s="52" t="s">
        <v>113</v>
      </c>
      <c r="Q144" s="55">
        <v>16367.27457332322</v>
      </c>
      <c r="R144" s="55">
        <v>15483.863761435005</v>
      </c>
      <c r="S144" s="55">
        <v>2009.2296254882988</v>
      </c>
      <c r="T144" s="55">
        <v>0</v>
      </c>
      <c r="U144" s="55">
        <v>0</v>
      </c>
      <c r="V144" s="55">
        <v>711.01960861904126</v>
      </c>
      <c r="W144" s="55">
        <v>243.95236363182292</v>
      </c>
      <c r="X144" s="55">
        <v>954.97197225086416</v>
      </c>
      <c r="Y144" s="55">
        <v>0</v>
      </c>
      <c r="Z144" s="55">
        <v>0</v>
      </c>
      <c r="AA144" s="55">
        <v>0</v>
      </c>
      <c r="AB144" s="55">
        <v>34815.339932497387</v>
      </c>
      <c r="AC144" s="55">
        <v>0</v>
      </c>
      <c r="AD144" s="55">
        <v>11797.774078165774</v>
      </c>
      <c r="AE144" s="40">
        <v>0</v>
      </c>
      <c r="AF144" s="40">
        <v>11797.774078165774</v>
      </c>
      <c r="AG144" s="40">
        <v>246.7727219489166</v>
      </c>
      <c r="AH144" s="40">
        <v>1412.6138512507257</v>
      </c>
      <c r="AI144" s="40">
        <v>1659.3865731996423</v>
      </c>
      <c r="AJ144" s="40">
        <v>48272.500583862806</v>
      </c>
      <c r="AK144" s="40">
        <v>0</v>
      </c>
      <c r="AL144" s="124">
        <v>142.67346176490429</v>
      </c>
      <c r="AM144" s="124">
        <v>48415.174045627711</v>
      </c>
    </row>
    <row r="145" spans="1:39" s="2" customFormat="1" ht="15.75" customHeight="1" x14ac:dyDescent="0.3">
      <c r="A145" s="52" t="s">
        <v>409</v>
      </c>
      <c r="B145" s="52">
        <v>143</v>
      </c>
      <c r="C145" s="52" t="s">
        <v>40</v>
      </c>
      <c r="D145" s="52">
        <v>188</v>
      </c>
      <c r="E145" s="53" t="s">
        <v>394</v>
      </c>
      <c r="F145" s="52" t="s">
        <v>616</v>
      </c>
      <c r="G145" s="52" t="s">
        <v>264</v>
      </c>
      <c r="H145" s="52">
        <v>108701</v>
      </c>
      <c r="I145" s="52">
        <v>10</v>
      </c>
      <c r="J145" s="53" t="s">
        <v>265</v>
      </c>
      <c r="K145" s="54">
        <v>20100.77</v>
      </c>
      <c r="L145" s="58">
        <v>12</v>
      </c>
      <c r="M145" s="55">
        <v>20100.77</v>
      </c>
      <c r="N145" s="56" t="s">
        <v>528</v>
      </c>
      <c r="O145" s="52" t="s">
        <v>110</v>
      </c>
      <c r="P145" s="52" t="s">
        <v>113</v>
      </c>
      <c r="Q145" s="55">
        <v>223717.73159244531</v>
      </c>
      <c r="R145" s="55">
        <v>211642.74244171684</v>
      </c>
      <c r="S145" s="55">
        <v>27463.35634860153</v>
      </c>
      <c r="T145" s="55">
        <v>0</v>
      </c>
      <c r="U145" s="55">
        <v>0</v>
      </c>
      <c r="V145" s="55">
        <v>9718.6427248713881</v>
      </c>
      <c r="W145" s="55">
        <v>3334.4873127063047</v>
      </c>
      <c r="X145" s="55">
        <v>13053.130037577692</v>
      </c>
      <c r="Y145" s="55">
        <v>14786.241123004711</v>
      </c>
      <c r="Z145" s="55">
        <v>2627.3749804129534</v>
      </c>
      <c r="AA145" s="55">
        <v>17413.616103417666</v>
      </c>
      <c r="AB145" s="55">
        <v>493290.57652375899</v>
      </c>
      <c r="AC145" s="55">
        <v>0</v>
      </c>
      <c r="AD145" s="55">
        <v>161259.05646559334</v>
      </c>
      <c r="AE145" s="40">
        <v>0</v>
      </c>
      <c r="AF145" s="40">
        <v>161259.05646559334</v>
      </c>
      <c r="AG145" s="40">
        <v>3373.0376628059166</v>
      </c>
      <c r="AH145" s="40">
        <v>19308.453890849225</v>
      </c>
      <c r="AI145" s="40">
        <v>22681.491553655142</v>
      </c>
      <c r="AJ145" s="40">
        <v>677231.12454300746</v>
      </c>
      <c r="AK145" s="40">
        <v>0</v>
      </c>
      <c r="AL145" s="124">
        <v>1950.1465000476919</v>
      </c>
      <c r="AM145" s="124">
        <v>679181.27104305511</v>
      </c>
    </row>
    <row r="146" spans="1:39" s="2" customFormat="1" ht="15.75" customHeight="1" x14ac:dyDescent="0.3">
      <c r="A146" s="52" t="s">
        <v>409</v>
      </c>
      <c r="B146" s="52">
        <v>144</v>
      </c>
      <c r="C146" s="52" t="s">
        <v>39</v>
      </c>
      <c r="D146" s="52">
        <v>188</v>
      </c>
      <c r="E146" s="53" t="s">
        <v>394</v>
      </c>
      <c r="F146" s="52" t="s">
        <v>616</v>
      </c>
      <c r="G146" s="52" t="s">
        <v>264</v>
      </c>
      <c r="H146" s="52">
        <v>601480</v>
      </c>
      <c r="I146" s="52">
        <v>60</v>
      </c>
      <c r="J146" s="53" t="s">
        <v>534</v>
      </c>
      <c r="K146" s="54">
        <v>1470.27</v>
      </c>
      <c r="L146" s="58">
        <v>12</v>
      </c>
      <c r="M146" s="55">
        <v>1470.27</v>
      </c>
      <c r="N146" s="56" t="s">
        <v>528</v>
      </c>
      <c r="O146" s="52" t="s">
        <v>110</v>
      </c>
      <c r="P146" s="52" t="s">
        <v>113</v>
      </c>
      <c r="Q146" s="55">
        <v>16363.824332521815</v>
      </c>
      <c r="R146" s="55">
        <v>15480.599744675601</v>
      </c>
      <c r="S146" s="55">
        <v>2008.8060775113772</v>
      </c>
      <c r="T146" s="55">
        <v>0</v>
      </c>
      <c r="U146" s="55">
        <v>0</v>
      </c>
      <c r="V146" s="55">
        <v>710.86972484619525</v>
      </c>
      <c r="W146" s="55">
        <v>243.90093818558685</v>
      </c>
      <c r="X146" s="55">
        <v>954.77066303178208</v>
      </c>
      <c r="Y146" s="55">
        <v>0</v>
      </c>
      <c r="Z146" s="55">
        <v>0</v>
      </c>
      <c r="AA146" s="55">
        <v>0</v>
      </c>
      <c r="AB146" s="55">
        <v>34808.000817740576</v>
      </c>
      <c r="AC146" s="55">
        <v>0</v>
      </c>
      <c r="AD146" s="55">
        <v>11795.287093462983</v>
      </c>
      <c r="AE146" s="40">
        <v>0</v>
      </c>
      <c r="AF146" s="40">
        <v>11795.287093462983</v>
      </c>
      <c r="AG146" s="40">
        <v>246.72070196781789</v>
      </c>
      <c r="AH146" s="40">
        <v>1412.3160705833102</v>
      </c>
      <c r="AI146" s="40">
        <v>1659.036772551128</v>
      </c>
      <c r="AJ146" s="40">
        <v>48262.32468375469</v>
      </c>
      <c r="AK146" s="40">
        <v>0</v>
      </c>
      <c r="AL146" s="124">
        <v>142.64338603074015</v>
      </c>
      <c r="AM146" s="124">
        <v>48404.968069785427</v>
      </c>
    </row>
    <row r="147" spans="1:39" s="2" customFormat="1" ht="15.75" customHeight="1" x14ac:dyDescent="0.3">
      <c r="A147" s="52" t="s">
        <v>409</v>
      </c>
      <c r="B147" s="52">
        <v>145</v>
      </c>
      <c r="C147" s="52" t="s">
        <v>40</v>
      </c>
      <c r="D147" s="52">
        <v>188</v>
      </c>
      <c r="E147" s="53" t="s">
        <v>394</v>
      </c>
      <c r="F147" s="52" t="s">
        <v>616</v>
      </c>
      <c r="G147" s="52" t="s">
        <v>284</v>
      </c>
      <c r="H147" s="52">
        <v>108701</v>
      </c>
      <c r="I147" s="52">
        <v>10</v>
      </c>
      <c r="J147" s="53" t="s">
        <v>265</v>
      </c>
      <c r="K147" s="54">
        <v>20101.009999999998</v>
      </c>
      <c r="L147" s="58">
        <v>12</v>
      </c>
      <c r="M147" s="55">
        <v>20101.009999999998</v>
      </c>
      <c r="N147" s="56" t="s">
        <v>528</v>
      </c>
      <c r="O147" s="52" t="s">
        <v>110</v>
      </c>
      <c r="P147" s="52" t="s">
        <v>113</v>
      </c>
      <c r="Q147" s="55">
        <v>223720.4027466141</v>
      </c>
      <c r="R147" s="55">
        <v>211645.26942243378</v>
      </c>
      <c r="S147" s="55">
        <v>27463.684256712691</v>
      </c>
      <c r="T147" s="55">
        <v>0</v>
      </c>
      <c r="U147" s="55">
        <v>0</v>
      </c>
      <c r="V147" s="55">
        <v>9718.7587639213325</v>
      </c>
      <c r="W147" s="55">
        <v>3334.5271259550036</v>
      </c>
      <c r="X147" s="55">
        <v>13053.285889876337</v>
      </c>
      <c r="Y147" s="55">
        <v>14786.417668374339</v>
      </c>
      <c r="Z147" s="55">
        <v>2627.4063508527574</v>
      </c>
      <c r="AA147" s="55">
        <v>17413.824019227097</v>
      </c>
      <c r="AB147" s="55">
        <v>493296.46633486397</v>
      </c>
      <c r="AC147" s="55">
        <v>0</v>
      </c>
      <c r="AD147" s="55">
        <v>161260.98187310516</v>
      </c>
      <c r="AE147" s="40">
        <v>0</v>
      </c>
      <c r="AF147" s="40">
        <v>161260.98187310516</v>
      </c>
      <c r="AG147" s="40">
        <v>3373.0779363396705</v>
      </c>
      <c r="AH147" s="40">
        <v>19308.684430720768</v>
      </c>
      <c r="AI147" s="40">
        <v>22681.762367060437</v>
      </c>
      <c r="AJ147" s="40">
        <v>677239.21057502949</v>
      </c>
      <c r="AK147" s="40">
        <v>0</v>
      </c>
      <c r="AL147" s="124">
        <v>1950.1697844870446</v>
      </c>
      <c r="AM147" s="124">
        <v>679189.38035951648</v>
      </c>
    </row>
    <row r="148" spans="1:39" s="2" customFormat="1" ht="15.75" customHeight="1" x14ac:dyDescent="0.3">
      <c r="A148" s="52" t="s">
        <v>409</v>
      </c>
      <c r="B148" s="52">
        <v>146</v>
      </c>
      <c r="C148" s="52" t="s">
        <v>39</v>
      </c>
      <c r="D148" s="52">
        <v>188</v>
      </c>
      <c r="E148" s="53" t="s">
        <v>394</v>
      </c>
      <c r="F148" s="52" t="s">
        <v>616</v>
      </c>
      <c r="G148" s="52" t="s">
        <v>284</v>
      </c>
      <c r="H148" s="52">
        <v>601480</v>
      </c>
      <c r="I148" s="52">
        <v>60</v>
      </c>
      <c r="J148" s="53" t="s">
        <v>534</v>
      </c>
      <c r="K148" s="54">
        <v>1469.97</v>
      </c>
      <c r="L148" s="58">
        <v>12</v>
      </c>
      <c r="M148" s="55">
        <v>1469.97</v>
      </c>
      <c r="N148" s="56" t="s">
        <v>528</v>
      </c>
      <c r="O148" s="52" t="s">
        <v>110</v>
      </c>
      <c r="P148" s="52" t="s">
        <v>113</v>
      </c>
      <c r="Q148" s="55">
        <v>16360.485389810779</v>
      </c>
      <c r="R148" s="55">
        <v>15477.441018779406</v>
      </c>
      <c r="S148" s="55">
        <v>2008.396192372421</v>
      </c>
      <c r="T148" s="55">
        <v>0</v>
      </c>
      <c r="U148" s="55">
        <v>0</v>
      </c>
      <c r="V148" s="55">
        <v>710.72467603376367</v>
      </c>
      <c r="W148" s="55">
        <v>243.85117162471323</v>
      </c>
      <c r="X148" s="55">
        <v>954.57584765847696</v>
      </c>
      <c r="Y148" s="55">
        <v>0</v>
      </c>
      <c r="Z148" s="55">
        <v>0</v>
      </c>
      <c r="AA148" s="55">
        <v>0</v>
      </c>
      <c r="AB148" s="55">
        <v>34800.898448621083</v>
      </c>
      <c r="AC148" s="55">
        <v>0</v>
      </c>
      <c r="AD148" s="55">
        <v>11792.880334073185</v>
      </c>
      <c r="AE148" s="40">
        <v>0</v>
      </c>
      <c r="AF148" s="40">
        <v>11792.880334073185</v>
      </c>
      <c r="AG148" s="40">
        <v>246.67036005062562</v>
      </c>
      <c r="AH148" s="40">
        <v>1412.0278957438763</v>
      </c>
      <c r="AI148" s="40">
        <v>1658.6982557945021</v>
      </c>
      <c r="AJ148" s="40">
        <v>48252.477038488767</v>
      </c>
      <c r="AK148" s="40">
        <v>0</v>
      </c>
      <c r="AL148" s="124">
        <v>142.614280481549</v>
      </c>
      <c r="AM148" s="124">
        <v>48395.091318970313</v>
      </c>
    </row>
    <row r="149" spans="1:39" s="2" customFormat="1" ht="15.75" customHeight="1" x14ac:dyDescent="0.3">
      <c r="A149" s="52" t="s">
        <v>409</v>
      </c>
      <c r="B149" s="52">
        <v>147</v>
      </c>
      <c r="C149" s="52" t="s">
        <v>40</v>
      </c>
      <c r="D149" s="52">
        <v>188</v>
      </c>
      <c r="E149" s="53" t="s">
        <v>394</v>
      </c>
      <c r="F149" s="52" t="s">
        <v>616</v>
      </c>
      <c r="G149" s="52" t="s">
        <v>285</v>
      </c>
      <c r="H149" s="52">
        <v>108701</v>
      </c>
      <c r="I149" s="52">
        <v>10</v>
      </c>
      <c r="J149" s="53" t="s">
        <v>265</v>
      </c>
      <c r="K149" s="54">
        <v>20093.03</v>
      </c>
      <c r="L149" s="58">
        <v>12</v>
      </c>
      <c r="M149" s="55">
        <v>20093.03</v>
      </c>
      <c r="N149" s="56" t="s">
        <v>528</v>
      </c>
      <c r="O149" s="52" t="s">
        <v>110</v>
      </c>
      <c r="P149" s="52" t="s">
        <v>113</v>
      </c>
      <c r="Q149" s="55">
        <v>223631.58687050053</v>
      </c>
      <c r="R149" s="55">
        <v>211561.24731359491</v>
      </c>
      <c r="S149" s="55">
        <v>27452.78131201645</v>
      </c>
      <c r="T149" s="55">
        <v>0</v>
      </c>
      <c r="U149" s="55">
        <v>0</v>
      </c>
      <c r="V149" s="55">
        <v>9714.900465510651</v>
      </c>
      <c r="W149" s="55">
        <v>3333.2033354357645</v>
      </c>
      <c r="X149" s="55">
        <v>13048.103800946416</v>
      </c>
      <c r="Y149" s="55">
        <v>14780.547534834104</v>
      </c>
      <c r="Z149" s="55">
        <v>2626.3632837292744</v>
      </c>
      <c r="AA149" s="55">
        <v>17406.910818563378</v>
      </c>
      <c r="AB149" s="55">
        <v>493100.63011562172</v>
      </c>
      <c r="AC149" s="55">
        <v>0</v>
      </c>
      <c r="AD149" s="55">
        <v>161196.96207333653</v>
      </c>
      <c r="AE149" s="40">
        <v>0</v>
      </c>
      <c r="AF149" s="40">
        <v>161196.96207333653</v>
      </c>
      <c r="AG149" s="40">
        <v>3371.7388413423546</v>
      </c>
      <c r="AH149" s="40">
        <v>19301.018979991819</v>
      </c>
      <c r="AI149" s="40">
        <v>22672.757821334173</v>
      </c>
      <c r="AJ149" s="40">
        <v>676970.35001029249</v>
      </c>
      <c r="AK149" s="40">
        <v>0</v>
      </c>
      <c r="AL149" s="124">
        <v>1949.3955768785613</v>
      </c>
      <c r="AM149" s="124">
        <v>678919.74558717106</v>
      </c>
    </row>
    <row r="150" spans="1:39" s="2" customFormat="1" ht="15.75" customHeight="1" x14ac:dyDescent="0.3">
      <c r="A150" s="52" t="s">
        <v>409</v>
      </c>
      <c r="B150" s="52">
        <v>148</v>
      </c>
      <c r="C150" s="52" t="s">
        <v>39</v>
      </c>
      <c r="D150" s="52">
        <v>188</v>
      </c>
      <c r="E150" s="53" t="s">
        <v>394</v>
      </c>
      <c r="F150" s="52" t="s">
        <v>616</v>
      </c>
      <c r="G150" s="52" t="s">
        <v>285</v>
      </c>
      <c r="H150" s="52">
        <v>601480</v>
      </c>
      <c r="I150" s="52">
        <v>60</v>
      </c>
      <c r="J150" s="53" t="s">
        <v>534</v>
      </c>
      <c r="K150" s="54">
        <v>1475.16</v>
      </c>
      <c r="L150" s="58">
        <v>12</v>
      </c>
      <c r="M150" s="55">
        <v>1475.16</v>
      </c>
      <c r="N150" s="56" t="s">
        <v>528</v>
      </c>
      <c r="O150" s="52" t="s">
        <v>110</v>
      </c>
      <c r="P150" s="52" t="s">
        <v>113</v>
      </c>
      <c r="Q150" s="55">
        <v>16418.249098711723</v>
      </c>
      <c r="R150" s="55">
        <v>15532.086976783627</v>
      </c>
      <c r="S150" s="55">
        <v>2015.4872052763667</v>
      </c>
      <c r="T150" s="55">
        <v>0</v>
      </c>
      <c r="U150" s="55">
        <v>0</v>
      </c>
      <c r="V150" s="55">
        <v>713.23402048883099</v>
      </c>
      <c r="W150" s="55">
        <v>244.71213312782709</v>
      </c>
      <c r="X150" s="55">
        <v>957.94615361665808</v>
      </c>
      <c r="Y150" s="55">
        <v>0</v>
      </c>
      <c r="Z150" s="55">
        <v>0</v>
      </c>
      <c r="AA150" s="55">
        <v>0</v>
      </c>
      <c r="AB150" s="55">
        <v>34923.76943438837</v>
      </c>
      <c r="AC150" s="55">
        <v>0</v>
      </c>
      <c r="AD150" s="55">
        <v>11834.517271516697</v>
      </c>
      <c r="AE150" s="40">
        <v>0</v>
      </c>
      <c r="AF150" s="40">
        <v>11834.517271516697</v>
      </c>
      <c r="AG150" s="40">
        <v>247.5412752180527</v>
      </c>
      <c r="AH150" s="40">
        <v>1417.0133204660888</v>
      </c>
      <c r="AI150" s="40">
        <v>1664.5545956841415</v>
      </c>
      <c r="AJ150" s="40">
        <v>48422.841301589215</v>
      </c>
      <c r="AK150" s="40">
        <v>0</v>
      </c>
      <c r="AL150" s="124">
        <v>143.11780648255532</v>
      </c>
      <c r="AM150" s="124">
        <v>48565.959108071773</v>
      </c>
    </row>
    <row r="151" spans="1:39" s="2" customFormat="1" ht="15.75" customHeight="1" x14ac:dyDescent="0.3">
      <c r="A151" s="52" t="s">
        <v>409</v>
      </c>
      <c r="B151" s="52">
        <v>149</v>
      </c>
      <c r="C151" s="52" t="s">
        <v>40</v>
      </c>
      <c r="D151" s="52">
        <v>188</v>
      </c>
      <c r="E151" s="53" t="s">
        <v>394</v>
      </c>
      <c r="F151" s="52" t="s">
        <v>616</v>
      </c>
      <c r="G151" s="52" t="s">
        <v>398</v>
      </c>
      <c r="H151" s="52">
        <v>108701</v>
      </c>
      <c r="I151" s="52">
        <v>10</v>
      </c>
      <c r="J151" s="53" t="s">
        <v>265</v>
      </c>
      <c r="K151" s="54">
        <v>20037.62</v>
      </c>
      <c r="L151" s="58">
        <v>12</v>
      </c>
      <c r="M151" s="55">
        <v>20037.62</v>
      </c>
      <c r="N151" s="56" t="s">
        <v>528</v>
      </c>
      <c r="O151" s="52" t="s">
        <v>110</v>
      </c>
      <c r="P151" s="52" t="s">
        <v>113</v>
      </c>
      <c r="Q151" s="55">
        <v>223014.88415177198</v>
      </c>
      <c r="R151" s="55">
        <v>210977.83064056718</v>
      </c>
      <c r="S151" s="55">
        <v>27377.075526851204</v>
      </c>
      <c r="T151" s="55">
        <v>0</v>
      </c>
      <c r="U151" s="55">
        <v>0</v>
      </c>
      <c r="V151" s="55">
        <v>9688.1099498545282</v>
      </c>
      <c r="W151" s="55">
        <v>3324.0114516424046</v>
      </c>
      <c r="X151" s="55">
        <v>13012.121401496934</v>
      </c>
      <c r="Y151" s="55">
        <v>14739.787622620508</v>
      </c>
      <c r="Z151" s="55">
        <v>2619.1206334395251</v>
      </c>
      <c r="AA151" s="55">
        <v>17358.908256060033</v>
      </c>
      <c r="AB151" s="55">
        <v>491740.81997674733</v>
      </c>
      <c r="AC151" s="55">
        <v>0</v>
      </c>
      <c r="AD151" s="55">
        <v>160752.43361404078</v>
      </c>
      <c r="AE151" s="40">
        <v>0</v>
      </c>
      <c r="AF151" s="40">
        <v>160752.43361404078</v>
      </c>
      <c r="AG151" s="40">
        <v>3362.4406892369343</v>
      </c>
      <c r="AH151" s="40">
        <v>19247.793087148311</v>
      </c>
      <c r="AI151" s="40">
        <v>22610.233776385245</v>
      </c>
      <c r="AJ151" s="40">
        <v>675103.48736717331</v>
      </c>
      <c r="AK151" s="40">
        <v>0</v>
      </c>
      <c r="AL151" s="124">
        <v>1944.0197819429618</v>
      </c>
      <c r="AM151" s="124">
        <v>677047.50714911625</v>
      </c>
    </row>
    <row r="152" spans="1:39" s="2" customFormat="1" ht="15.75" customHeight="1" x14ac:dyDescent="0.3">
      <c r="A152" s="52" t="s">
        <v>409</v>
      </c>
      <c r="B152" s="52">
        <v>150</v>
      </c>
      <c r="C152" s="52" t="s">
        <v>40</v>
      </c>
      <c r="D152" s="52">
        <v>188</v>
      </c>
      <c r="E152" s="53" t="s">
        <v>394</v>
      </c>
      <c r="F152" s="52" t="s">
        <v>616</v>
      </c>
      <c r="G152" s="52" t="s">
        <v>398</v>
      </c>
      <c r="H152" s="52">
        <v>108701</v>
      </c>
      <c r="I152" s="52">
        <v>10</v>
      </c>
      <c r="J152" s="53" t="s">
        <v>265</v>
      </c>
      <c r="K152" s="54">
        <v>79.84</v>
      </c>
      <c r="L152" s="58">
        <v>12</v>
      </c>
      <c r="M152" s="55">
        <v>79.84</v>
      </c>
      <c r="N152" s="56" t="s">
        <v>528</v>
      </c>
      <c r="O152" s="52" t="s">
        <v>110</v>
      </c>
      <c r="P152" s="52" t="s">
        <v>113</v>
      </c>
      <c r="Q152" s="55">
        <v>888.60395349734529</v>
      </c>
      <c r="R152" s="55">
        <v>840.64225184143061</v>
      </c>
      <c r="S152" s="55">
        <v>109.0840983142609</v>
      </c>
      <c r="T152" s="55">
        <v>0</v>
      </c>
      <c r="U152" s="55">
        <v>0</v>
      </c>
      <c r="V152" s="55">
        <v>38.602323948472204</v>
      </c>
      <c r="W152" s="55">
        <v>13.244540733836136</v>
      </c>
      <c r="X152" s="55">
        <v>51.846864682308336</v>
      </c>
      <c r="Y152" s="55">
        <v>58.730759630635845</v>
      </c>
      <c r="Z152" s="55">
        <v>10.43589964146499</v>
      </c>
      <c r="AA152" s="55">
        <v>69.16665927210083</v>
      </c>
      <c r="AB152" s="55">
        <v>1959.3438276074457</v>
      </c>
      <c r="AC152" s="55">
        <v>0</v>
      </c>
      <c r="AD152" s="55">
        <v>640.51889893834777</v>
      </c>
      <c r="AE152" s="40">
        <v>0</v>
      </c>
      <c r="AF152" s="40">
        <v>640.51889893834777</v>
      </c>
      <c r="AG152" s="40">
        <v>13.397662228781504</v>
      </c>
      <c r="AH152" s="40">
        <v>76.692930601434767</v>
      </c>
      <c r="AI152" s="40">
        <v>90.090592830216266</v>
      </c>
      <c r="AJ152" s="40">
        <v>2689.9533193760099</v>
      </c>
      <c r="AK152" s="40">
        <v>0</v>
      </c>
      <c r="AL152" s="124">
        <v>7.7459568247289896</v>
      </c>
      <c r="AM152" s="124">
        <v>2697.699276200739</v>
      </c>
    </row>
    <row r="153" spans="1:39" s="2" customFormat="1" ht="15.75" customHeight="1" x14ac:dyDescent="0.3">
      <c r="A153" s="52" t="s">
        <v>409</v>
      </c>
      <c r="B153" s="52">
        <v>151</v>
      </c>
      <c r="C153" s="52" t="s">
        <v>39</v>
      </c>
      <c r="D153" s="52">
        <v>188</v>
      </c>
      <c r="E153" s="53" t="s">
        <v>394</v>
      </c>
      <c r="F153" s="52" t="s">
        <v>616</v>
      </c>
      <c r="G153" s="52" t="s">
        <v>398</v>
      </c>
      <c r="H153" s="52">
        <v>601480</v>
      </c>
      <c r="I153" s="52">
        <v>60</v>
      </c>
      <c r="J153" s="53" t="s">
        <v>534</v>
      </c>
      <c r="K153" s="54">
        <v>1478.34</v>
      </c>
      <c r="L153" s="58">
        <v>12</v>
      </c>
      <c r="M153" s="55">
        <v>1478.34</v>
      </c>
      <c r="N153" s="56" t="s">
        <v>528</v>
      </c>
      <c r="O153" s="52" t="s">
        <v>110</v>
      </c>
      <c r="P153" s="52" t="s">
        <v>113</v>
      </c>
      <c r="Q153" s="55">
        <v>16453.641891448715</v>
      </c>
      <c r="R153" s="55">
        <v>15565.569471283321</v>
      </c>
      <c r="S153" s="55">
        <v>2019.8319877493041</v>
      </c>
      <c r="T153" s="55">
        <v>0</v>
      </c>
      <c r="U153" s="55">
        <v>0</v>
      </c>
      <c r="V153" s="55">
        <v>714.77153790060618</v>
      </c>
      <c r="W153" s="55">
        <v>245.23965867308755</v>
      </c>
      <c r="X153" s="55">
        <v>960.01119657369372</v>
      </c>
      <c r="Y153" s="55">
        <v>0</v>
      </c>
      <c r="Z153" s="55">
        <v>0</v>
      </c>
      <c r="AA153" s="55">
        <v>0</v>
      </c>
      <c r="AB153" s="55">
        <v>34999.054547055035</v>
      </c>
      <c r="AC153" s="55">
        <v>0</v>
      </c>
      <c r="AD153" s="55">
        <v>11860.028921048559</v>
      </c>
      <c r="AE153" s="40">
        <v>0</v>
      </c>
      <c r="AF153" s="40">
        <v>11860.028921048559</v>
      </c>
      <c r="AG153" s="40">
        <v>248.0748995402912</v>
      </c>
      <c r="AH153" s="40">
        <v>1420.0679737640914</v>
      </c>
      <c r="AI153" s="40">
        <v>1668.1428733043826</v>
      </c>
      <c r="AJ153" s="40">
        <v>48527.226341407972</v>
      </c>
      <c r="AK153" s="40">
        <v>0</v>
      </c>
      <c r="AL153" s="124">
        <v>143.42632530398114</v>
      </c>
      <c r="AM153" s="124">
        <v>48670.652666711954</v>
      </c>
    </row>
    <row r="154" spans="1:39" s="2" customFormat="1" ht="15.75" customHeight="1" x14ac:dyDescent="0.3">
      <c r="A154" s="52" t="s">
        <v>409</v>
      </c>
      <c r="B154" s="52">
        <v>152</v>
      </c>
      <c r="C154" s="52" t="s">
        <v>40</v>
      </c>
      <c r="D154" s="52">
        <v>188</v>
      </c>
      <c r="E154" s="53" t="s">
        <v>394</v>
      </c>
      <c r="F154" s="52" t="s">
        <v>145</v>
      </c>
      <c r="G154" s="52" t="s">
        <v>289</v>
      </c>
      <c r="H154" s="52">
        <v>108701</v>
      </c>
      <c r="I154" s="52">
        <v>10</v>
      </c>
      <c r="J154" s="53" t="s">
        <v>265</v>
      </c>
      <c r="K154" s="54">
        <v>1499.44</v>
      </c>
      <c r="L154" s="58">
        <v>12</v>
      </c>
      <c r="M154" s="55">
        <v>1499.44</v>
      </c>
      <c r="N154" s="56" t="s">
        <v>528</v>
      </c>
      <c r="O154" s="52" t="s">
        <v>110</v>
      </c>
      <c r="P154" s="52" t="s">
        <v>113</v>
      </c>
      <c r="Q154" s="55">
        <v>19692.407417307488</v>
      </c>
      <c r="R154" s="55">
        <v>15787.733192649232</v>
      </c>
      <c r="S154" s="55">
        <v>2048.660575855904</v>
      </c>
      <c r="T154" s="55">
        <v>0</v>
      </c>
      <c r="U154" s="55">
        <v>0</v>
      </c>
      <c r="V154" s="55">
        <v>724.97330437496453</v>
      </c>
      <c r="W154" s="55">
        <v>248.7399067878664</v>
      </c>
      <c r="X154" s="55">
        <v>973.71321116283093</v>
      </c>
      <c r="Y154" s="55">
        <v>1102.9966209990057</v>
      </c>
      <c r="Z154" s="55">
        <v>195.99205108214258</v>
      </c>
      <c r="AA154" s="55">
        <v>1298.9886720811483</v>
      </c>
      <c r="AB154" s="55">
        <v>39801.503069056598</v>
      </c>
      <c r="AC154" s="55">
        <v>0</v>
      </c>
      <c r="AD154" s="55">
        <v>12029.304331464382</v>
      </c>
      <c r="AE154" s="40">
        <v>0</v>
      </c>
      <c r="AF154" s="40">
        <v>12029.304331464382</v>
      </c>
      <c r="AG154" s="40">
        <v>251.61561438281734</v>
      </c>
      <c r="AH154" s="40">
        <v>1440.3362708043005</v>
      </c>
      <c r="AI154" s="40">
        <v>1691.9518851871178</v>
      </c>
      <c r="AJ154" s="40">
        <v>53522.759285708096</v>
      </c>
      <c r="AK154" s="40">
        <v>0</v>
      </c>
      <c r="AL154" s="124">
        <v>145.47341559708963</v>
      </c>
      <c r="AM154" s="124">
        <v>53668.232701305184</v>
      </c>
    </row>
    <row r="155" spans="1:39" s="2" customFormat="1" ht="15.75" customHeight="1" x14ac:dyDescent="0.3">
      <c r="A155" s="52" t="s">
        <v>409</v>
      </c>
      <c r="B155" s="52">
        <v>153</v>
      </c>
      <c r="C155" s="52" t="s">
        <v>39</v>
      </c>
      <c r="D155" s="52">
        <v>188</v>
      </c>
      <c r="E155" s="53" t="s">
        <v>394</v>
      </c>
      <c r="F155" s="52" t="s">
        <v>145</v>
      </c>
      <c r="G155" s="52" t="s">
        <v>289</v>
      </c>
      <c r="H155" s="52">
        <v>601480</v>
      </c>
      <c r="I155" s="52">
        <v>60</v>
      </c>
      <c r="J155" s="53" t="s">
        <v>534</v>
      </c>
      <c r="K155" s="54">
        <v>745.19</v>
      </c>
      <c r="L155" s="58">
        <v>12</v>
      </c>
      <c r="M155" s="55">
        <v>745.19</v>
      </c>
      <c r="N155" s="56" t="s">
        <v>528</v>
      </c>
      <c r="O155" s="52" t="s">
        <v>110</v>
      </c>
      <c r="P155" s="52" t="s">
        <v>113</v>
      </c>
      <c r="Q155" s="55">
        <v>9786.7104274284848</v>
      </c>
      <c r="R155" s="55">
        <v>7846.1698352920293</v>
      </c>
      <c r="S155" s="55">
        <v>1018.1410223297104</v>
      </c>
      <c r="T155" s="55">
        <v>0</v>
      </c>
      <c r="U155" s="55">
        <v>0</v>
      </c>
      <c r="V155" s="55">
        <v>360.29641511976456</v>
      </c>
      <c r="W155" s="55">
        <v>123.61847832474136</v>
      </c>
      <c r="X155" s="55">
        <v>483.91489344450594</v>
      </c>
      <c r="Y155" s="55">
        <v>0</v>
      </c>
      <c r="Z155" s="55">
        <v>0</v>
      </c>
      <c r="AA155" s="55">
        <v>0</v>
      </c>
      <c r="AB155" s="55">
        <v>19134.936178494732</v>
      </c>
      <c r="AC155" s="55">
        <v>0</v>
      </c>
      <c r="AD155" s="55">
        <v>5978.3100989462355</v>
      </c>
      <c r="AE155" s="40">
        <v>0</v>
      </c>
      <c r="AF155" s="40">
        <v>5978.3100989462355</v>
      </c>
      <c r="AG155" s="40">
        <v>125.04764424180473</v>
      </c>
      <c r="AH155" s="40">
        <v>715.81669532669321</v>
      </c>
      <c r="AI155" s="40">
        <v>840.86433956849794</v>
      </c>
      <c r="AJ155" s="40">
        <v>25954.110617009468</v>
      </c>
      <c r="AK155" s="40">
        <v>0</v>
      </c>
      <c r="AL155" s="124">
        <v>72.297214005758974</v>
      </c>
      <c r="AM155" s="124">
        <v>26026.407831015225</v>
      </c>
    </row>
    <row r="156" spans="1:39" s="2" customFormat="1" ht="15.75" customHeight="1" x14ac:dyDescent="0.3">
      <c r="A156" s="52" t="s">
        <v>409</v>
      </c>
      <c r="B156" s="52">
        <v>154</v>
      </c>
      <c r="C156" s="52" t="s">
        <v>39</v>
      </c>
      <c r="D156" s="52">
        <v>188</v>
      </c>
      <c r="E156" s="53" t="s">
        <v>394</v>
      </c>
      <c r="F156" s="52" t="s">
        <v>145</v>
      </c>
      <c r="G156" s="52" t="s">
        <v>289</v>
      </c>
      <c r="H156" s="52">
        <v>601484</v>
      </c>
      <c r="I156" s="52">
        <v>60</v>
      </c>
      <c r="J156" s="53" t="s">
        <v>535</v>
      </c>
      <c r="K156" s="54">
        <v>745.19</v>
      </c>
      <c r="L156" s="58">
        <v>12</v>
      </c>
      <c r="M156" s="55">
        <v>745.19</v>
      </c>
      <c r="N156" s="56" t="s">
        <v>528</v>
      </c>
      <c r="O156" s="52" t="s">
        <v>110</v>
      </c>
      <c r="P156" s="52" t="s">
        <v>113</v>
      </c>
      <c r="Q156" s="55">
        <v>9786.7104274284848</v>
      </c>
      <c r="R156" s="55">
        <v>7846.1698352920293</v>
      </c>
      <c r="S156" s="55">
        <v>1018.1410223297104</v>
      </c>
      <c r="T156" s="55">
        <v>0</v>
      </c>
      <c r="U156" s="55">
        <v>0</v>
      </c>
      <c r="V156" s="55">
        <v>360.29641511976456</v>
      </c>
      <c r="W156" s="55">
        <v>123.61847832474136</v>
      </c>
      <c r="X156" s="55">
        <v>483.91489344450594</v>
      </c>
      <c r="Y156" s="55">
        <v>0</v>
      </c>
      <c r="Z156" s="55">
        <v>0</v>
      </c>
      <c r="AA156" s="55">
        <v>0</v>
      </c>
      <c r="AB156" s="55">
        <v>19134.936178494732</v>
      </c>
      <c r="AC156" s="55">
        <v>0</v>
      </c>
      <c r="AD156" s="55">
        <v>5978.3100989462355</v>
      </c>
      <c r="AE156" s="40">
        <v>0</v>
      </c>
      <c r="AF156" s="40">
        <v>5978.3100989462355</v>
      </c>
      <c r="AG156" s="40">
        <v>125.04764424180473</v>
      </c>
      <c r="AH156" s="40">
        <v>715.81669532669321</v>
      </c>
      <c r="AI156" s="40">
        <v>840.86433956849794</v>
      </c>
      <c r="AJ156" s="40">
        <v>25954.110617009468</v>
      </c>
      <c r="AK156" s="40">
        <v>0</v>
      </c>
      <c r="AL156" s="124">
        <v>72.297214005758974</v>
      </c>
      <c r="AM156" s="124">
        <v>26026.407831015225</v>
      </c>
    </row>
    <row r="157" spans="1:39" s="2" customFormat="1" ht="15.75" customHeight="1" x14ac:dyDescent="0.3">
      <c r="A157" s="52" t="s">
        <v>409</v>
      </c>
      <c r="B157" s="52">
        <v>155</v>
      </c>
      <c r="C157" s="52" t="s">
        <v>39</v>
      </c>
      <c r="D157" s="52">
        <v>188</v>
      </c>
      <c r="E157" s="53" t="s">
        <v>394</v>
      </c>
      <c r="F157" s="52" t="s">
        <v>145</v>
      </c>
      <c r="G157" s="52" t="s">
        <v>289</v>
      </c>
      <c r="H157" s="52">
        <v>601486</v>
      </c>
      <c r="I157" s="52">
        <v>60</v>
      </c>
      <c r="J157" s="53" t="s">
        <v>536</v>
      </c>
      <c r="K157" s="54">
        <v>745.19</v>
      </c>
      <c r="L157" s="58">
        <v>12</v>
      </c>
      <c r="M157" s="55">
        <v>745.19</v>
      </c>
      <c r="N157" s="56" t="s">
        <v>528</v>
      </c>
      <c r="O157" s="52" t="s">
        <v>110</v>
      </c>
      <c r="P157" s="52" t="s">
        <v>113</v>
      </c>
      <c r="Q157" s="55">
        <v>9786.7104274284848</v>
      </c>
      <c r="R157" s="55">
        <v>7846.1698352920293</v>
      </c>
      <c r="S157" s="55">
        <v>1018.1410223297104</v>
      </c>
      <c r="T157" s="55">
        <v>0</v>
      </c>
      <c r="U157" s="55">
        <v>0</v>
      </c>
      <c r="V157" s="55">
        <v>360.29641511976456</v>
      </c>
      <c r="W157" s="55">
        <v>123.61847832474136</v>
      </c>
      <c r="X157" s="55">
        <v>483.91489344450594</v>
      </c>
      <c r="Y157" s="55">
        <v>0</v>
      </c>
      <c r="Z157" s="55">
        <v>0</v>
      </c>
      <c r="AA157" s="55">
        <v>0</v>
      </c>
      <c r="AB157" s="55">
        <v>19134.936178494732</v>
      </c>
      <c r="AC157" s="55">
        <v>0</v>
      </c>
      <c r="AD157" s="55">
        <v>5978.3100989462355</v>
      </c>
      <c r="AE157" s="40">
        <v>0</v>
      </c>
      <c r="AF157" s="40">
        <v>5978.3100989462355</v>
      </c>
      <c r="AG157" s="40">
        <v>125.04764424180473</v>
      </c>
      <c r="AH157" s="40">
        <v>715.81669532669321</v>
      </c>
      <c r="AI157" s="40">
        <v>840.86433956849794</v>
      </c>
      <c r="AJ157" s="40">
        <v>25954.110617009468</v>
      </c>
      <c r="AK157" s="40">
        <v>0</v>
      </c>
      <c r="AL157" s="124">
        <v>72.297214005758974</v>
      </c>
      <c r="AM157" s="124">
        <v>26026.407831015225</v>
      </c>
    </row>
    <row r="158" spans="1:39" s="2" customFormat="1" ht="15.75" customHeight="1" x14ac:dyDescent="0.3">
      <c r="A158" s="52" t="s">
        <v>409</v>
      </c>
      <c r="B158" s="52">
        <v>156</v>
      </c>
      <c r="C158" s="52" t="s">
        <v>39</v>
      </c>
      <c r="D158" s="52">
        <v>188</v>
      </c>
      <c r="E158" s="53" t="s">
        <v>394</v>
      </c>
      <c r="F158" s="52" t="s">
        <v>145</v>
      </c>
      <c r="G158" s="52" t="s">
        <v>289</v>
      </c>
      <c r="H158" s="52">
        <v>601690</v>
      </c>
      <c r="I158" s="52">
        <v>60</v>
      </c>
      <c r="J158" s="53" t="s">
        <v>318</v>
      </c>
      <c r="K158" s="54">
        <v>745.19</v>
      </c>
      <c r="L158" s="58">
        <v>12</v>
      </c>
      <c r="M158" s="55">
        <v>745.19</v>
      </c>
      <c r="N158" s="56" t="s">
        <v>528</v>
      </c>
      <c r="O158" s="52" t="s">
        <v>110</v>
      </c>
      <c r="P158" s="52" t="s">
        <v>113</v>
      </c>
      <c r="Q158" s="55">
        <v>9786.7104274284848</v>
      </c>
      <c r="R158" s="55">
        <v>7846.1698352920293</v>
      </c>
      <c r="S158" s="55">
        <v>1018.1410223297104</v>
      </c>
      <c r="T158" s="55">
        <v>0</v>
      </c>
      <c r="U158" s="55">
        <v>0</v>
      </c>
      <c r="V158" s="55">
        <v>360.29641511976456</v>
      </c>
      <c r="W158" s="55">
        <v>123.61847832474136</v>
      </c>
      <c r="X158" s="55">
        <v>483.91489344450594</v>
      </c>
      <c r="Y158" s="55">
        <v>0</v>
      </c>
      <c r="Z158" s="55">
        <v>0</v>
      </c>
      <c r="AA158" s="55">
        <v>0</v>
      </c>
      <c r="AB158" s="55">
        <v>19134.936178494732</v>
      </c>
      <c r="AC158" s="55">
        <v>0</v>
      </c>
      <c r="AD158" s="55">
        <v>5978.3100989462355</v>
      </c>
      <c r="AE158" s="40">
        <v>0</v>
      </c>
      <c r="AF158" s="40">
        <v>5978.3100989462355</v>
      </c>
      <c r="AG158" s="40">
        <v>125.04764424180473</v>
      </c>
      <c r="AH158" s="40">
        <v>715.81669532669321</v>
      </c>
      <c r="AI158" s="40">
        <v>840.86433956849794</v>
      </c>
      <c r="AJ158" s="40">
        <v>25954.110617009468</v>
      </c>
      <c r="AK158" s="40">
        <v>0</v>
      </c>
      <c r="AL158" s="124">
        <v>72.297214005758974</v>
      </c>
      <c r="AM158" s="124">
        <v>26026.407831015225</v>
      </c>
    </row>
    <row r="159" spans="1:39" s="2" customFormat="1" ht="15.75" customHeight="1" x14ac:dyDescent="0.3">
      <c r="A159" s="52" t="s">
        <v>409</v>
      </c>
      <c r="B159" s="52">
        <v>157</v>
      </c>
      <c r="C159" s="52" t="s">
        <v>141</v>
      </c>
      <c r="D159" s="52">
        <v>188</v>
      </c>
      <c r="E159" s="53" t="s">
        <v>394</v>
      </c>
      <c r="F159" s="52" t="s">
        <v>143</v>
      </c>
      <c r="G159" s="52" t="s">
        <v>289</v>
      </c>
      <c r="H159" s="52">
        <v>902575</v>
      </c>
      <c r="I159" s="52">
        <v>78</v>
      </c>
      <c r="J159" s="53" t="s">
        <v>272</v>
      </c>
      <c r="K159" s="54">
        <v>1449.16</v>
      </c>
      <c r="L159" s="58">
        <v>12</v>
      </c>
      <c r="M159" s="55">
        <v>1449.16</v>
      </c>
      <c r="N159" s="56" t="s">
        <v>528</v>
      </c>
      <c r="O159" s="52" t="s">
        <v>110</v>
      </c>
      <c r="P159" s="52" t="s">
        <v>113</v>
      </c>
      <c r="Q159" s="55">
        <v>12974.783135731937</v>
      </c>
      <c r="R159" s="55">
        <v>15258.330732446488</v>
      </c>
      <c r="S159" s="55">
        <v>1979.9638265668127</v>
      </c>
      <c r="T159" s="55">
        <v>0</v>
      </c>
      <c r="U159" s="55">
        <v>0</v>
      </c>
      <c r="V159" s="55">
        <v>700.6631234114227</v>
      </c>
      <c r="W159" s="55">
        <v>240.39903118544558</v>
      </c>
      <c r="X159" s="55">
        <v>941.06215459686825</v>
      </c>
      <c r="Y159" s="55">
        <v>0</v>
      </c>
      <c r="Z159" s="55">
        <v>189.41994394320398</v>
      </c>
      <c r="AA159" s="55">
        <v>189.41994394320398</v>
      </c>
      <c r="AB159" s="55">
        <v>31343.559793285312</v>
      </c>
      <c r="AC159" s="55">
        <v>0</v>
      </c>
      <c r="AD159" s="55">
        <v>11625.93145773417</v>
      </c>
      <c r="AE159" s="40">
        <v>0</v>
      </c>
      <c r="AF159" s="40">
        <v>11625.93145773417</v>
      </c>
      <c r="AG159" s="40">
        <v>-42969.491251019484</v>
      </c>
      <c r="AH159" s="40">
        <v>0</v>
      </c>
      <c r="AI159" s="40">
        <v>-42969.491251019484</v>
      </c>
      <c r="AJ159" s="40">
        <v>0</v>
      </c>
      <c r="AK159" s="40">
        <v>0</v>
      </c>
      <c r="AL159" s="124">
        <v>0</v>
      </c>
      <c r="AM159" s="124">
        <v>0</v>
      </c>
    </row>
    <row r="160" spans="1:39" s="2" customFormat="1" ht="15.75" customHeight="1" x14ac:dyDescent="0.3">
      <c r="A160" s="52" t="s">
        <v>409</v>
      </c>
      <c r="B160" s="52">
        <v>158</v>
      </c>
      <c r="C160" s="52" t="s">
        <v>37</v>
      </c>
      <c r="D160" s="52">
        <v>231</v>
      </c>
      <c r="E160" s="53" t="s">
        <v>158</v>
      </c>
      <c r="F160" s="52" t="s">
        <v>145</v>
      </c>
      <c r="G160" s="52" t="s">
        <v>261</v>
      </c>
      <c r="H160" s="52">
        <v>409050</v>
      </c>
      <c r="I160" s="52">
        <v>40</v>
      </c>
      <c r="J160" s="53" t="s">
        <v>271</v>
      </c>
      <c r="K160" s="54">
        <v>1663.99</v>
      </c>
      <c r="L160" s="58">
        <v>12</v>
      </c>
      <c r="M160" s="55">
        <v>1663.9899999999998</v>
      </c>
      <c r="N160" s="56" t="s">
        <v>117</v>
      </c>
      <c r="O160" s="52" t="s">
        <v>108</v>
      </c>
      <c r="P160" s="52" t="s">
        <v>121</v>
      </c>
      <c r="Q160" s="55">
        <v>0</v>
      </c>
      <c r="R160" s="55">
        <v>0</v>
      </c>
      <c r="S160" s="55">
        <v>0</v>
      </c>
      <c r="T160" s="55">
        <v>50520.112147366715</v>
      </c>
      <c r="U160" s="55">
        <v>1650.8376049315739</v>
      </c>
      <c r="V160" s="55">
        <v>0</v>
      </c>
      <c r="W160" s="55">
        <v>0</v>
      </c>
      <c r="X160" s="55">
        <v>0</v>
      </c>
      <c r="Y160" s="55">
        <v>19743.378010661592</v>
      </c>
      <c r="Z160" s="55">
        <v>217.50040887276211</v>
      </c>
      <c r="AA160" s="55">
        <v>19960.878419534354</v>
      </c>
      <c r="AB160" s="55">
        <v>72131.828171832633</v>
      </c>
      <c r="AC160" s="55">
        <v>0</v>
      </c>
      <c r="AD160" s="55">
        <v>0</v>
      </c>
      <c r="AE160" s="40">
        <v>0</v>
      </c>
      <c r="AF160" s="40">
        <v>0</v>
      </c>
      <c r="AG160" s="40">
        <v>279.22815596280225</v>
      </c>
      <c r="AH160" s="40">
        <v>1598.4001702339856</v>
      </c>
      <c r="AI160" s="40">
        <v>1877.6283261967878</v>
      </c>
      <c r="AJ160" s="40">
        <v>74009.456498029424</v>
      </c>
      <c r="AK160" s="40">
        <v>0</v>
      </c>
      <c r="AL160" s="124">
        <v>161.43780932841671</v>
      </c>
      <c r="AM160" s="124">
        <v>74170.894307357841</v>
      </c>
    </row>
    <row r="161" spans="1:39" s="2" customFormat="1" ht="15.75" customHeight="1" x14ac:dyDescent="0.3">
      <c r="A161" s="52" t="s">
        <v>409</v>
      </c>
      <c r="B161" s="52">
        <v>159</v>
      </c>
      <c r="C161" s="52" t="s">
        <v>37</v>
      </c>
      <c r="D161" s="52">
        <v>231</v>
      </c>
      <c r="E161" s="53" t="s">
        <v>158</v>
      </c>
      <c r="F161" s="52" t="s">
        <v>145</v>
      </c>
      <c r="G161" s="52" t="s">
        <v>270</v>
      </c>
      <c r="H161" s="52">
        <v>409050</v>
      </c>
      <c r="I161" s="52">
        <v>40</v>
      </c>
      <c r="J161" s="53" t="s">
        <v>271</v>
      </c>
      <c r="K161" s="54">
        <v>1079.82</v>
      </c>
      <c r="L161" s="58">
        <v>12</v>
      </c>
      <c r="M161" s="55">
        <v>1079.82</v>
      </c>
      <c r="N161" s="56" t="s">
        <v>117</v>
      </c>
      <c r="O161" s="52" t="s">
        <v>108</v>
      </c>
      <c r="P161" s="52" t="s">
        <v>121</v>
      </c>
      <c r="Q161" s="55">
        <v>0</v>
      </c>
      <c r="R161" s="55">
        <v>0</v>
      </c>
      <c r="S161" s="55">
        <v>0</v>
      </c>
      <c r="T161" s="55">
        <v>32784.227969500738</v>
      </c>
      <c r="U161" s="55">
        <v>1071.2849611819854</v>
      </c>
      <c r="V161" s="55">
        <v>0</v>
      </c>
      <c r="W161" s="55">
        <v>0</v>
      </c>
      <c r="X161" s="55">
        <v>0</v>
      </c>
      <c r="Y161" s="55">
        <v>12812.152983775504</v>
      </c>
      <c r="Z161" s="55">
        <v>141.14345128816038</v>
      </c>
      <c r="AA161" s="55">
        <v>12953.296435063665</v>
      </c>
      <c r="AB161" s="55">
        <v>46808.809365746391</v>
      </c>
      <c r="AC161" s="55">
        <v>0</v>
      </c>
      <c r="AD161" s="55">
        <v>0</v>
      </c>
      <c r="AE161" s="40">
        <v>0</v>
      </c>
      <c r="AF161" s="40">
        <v>0</v>
      </c>
      <c r="AG161" s="40">
        <v>181.20069674201957</v>
      </c>
      <c r="AH161" s="40">
        <v>1037.2565170596354</v>
      </c>
      <c r="AI161" s="40">
        <v>1218.4572138016549</v>
      </c>
      <c r="AJ161" s="40">
        <v>48027.266579548043</v>
      </c>
      <c r="AK161" s="40">
        <v>0</v>
      </c>
      <c r="AL161" s="124">
        <v>104.76251375850271</v>
      </c>
      <c r="AM161" s="124">
        <v>48132.029093306548</v>
      </c>
    </row>
    <row r="162" spans="1:39" s="2" customFormat="1" ht="15.75" customHeight="1" x14ac:dyDescent="0.3">
      <c r="A162" s="52" t="s">
        <v>409</v>
      </c>
      <c r="B162" s="52">
        <v>160</v>
      </c>
      <c r="C162" s="52" t="s">
        <v>37</v>
      </c>
      <c r="D162" s="52">
        <v>231</v>
      </c>
      <c r="E162" s="53" t="s">
        <v>158</v>
      </c>
      <c r="F162" s="52" t="s">
        <v>145</v>
      </c>
      <c r="G162" s="52" t="s">
        <v>273</v>
      </c>
      <c r="H162" s="52">
        <v>409050</v>
      </c>
      <c r="I162" s="52">
        <v>40</v>
      </c>
      <c r="J162" s="53" t="s">
        <v>271</v>
      </c>
      <c r="K162" s="54">
        <v>7596.11</v>
      </c>
      <c r="L162" s="58">
        <v>12</v>
      </c>
      <c r="M162" s="55">
        <v>7596.1099999999988</v>
      </c>
      <c r="N162" s="56" t="s">
        <v>117</v>
      </c>
      <c r="O162" s="52" t="s">
        <v>108</v>
      </c>
      <c r="P162" s="52" t="s">
        <v>121</v>
      </c>
      <c r="Q162" s="55">
        <v>0</v>
      </c>
      <c r="R162" s="55">
        <v>0</v>
      </c>
      <c r="S162" s="55">
        <v>0</v>
      </c>
      <c r="T162" s="55">
        <v>230624.17988313257</v>
      </c>
      <c r="U162" s="55">
        <v>7536.0693508956047</v>
      </c>
      <c r="V162" s="55">
        <v>0</v>
      </c>
      <c r="W162" s="55">
        <v>0</v>
      </c>
      <c r="X162" s="55">
        <v>0</v>
      </c>
      <c r="Y162" s="55">
        <v>90128.469005562903</v>
      </c>
      <c r="Z162" s="55">
        <v>992.88879791493753</v>
      </c>
      <c r="AA162" s="55">
        <v>91121.357803477847</v>
      </c>
      <c r="AB162" s="55">
        <v>329281.60703750607</v>
      </c>
      <c r="AC162" s="55">
        <v>0</v>
      </c>
      <c r="AD162" s="55">
        <v>0</v>
      </c>
      <c r="AE162" s="40">
        <v>0</v>
      </c>
      <c r="AF162" s="40">
        <v>0</v>
      </c>
      <c r="AG162" s="40">
        <v>1274.6758020123932</v>
      </c>
      <c r="AH162" s="40">
        <v>7296.692598582973</v>
      </c>
      <c r="AI162" s="40">
        <v>8571.3684005953655</v>
      </c>
      <c r="AJ162" s="40">
        <v>337852.97543810145</v>
      </c>
      <c r="AK162" s="40">
        <v>0</v>
      </c>
      <c r="AL162" s="124">
        <v>736.96317755375901</v>
      </c>
      <c r="AM162" s="124">
        <v>338589.93861565524</v>
      </c>
    </row>
    <row r="163" spans="1:39" s="2" customFormat="1" ht="15.75" customHeight="1" x14ac:dyDescent="0.3">
      <c r="A163" s="52" t="s">
        <v>409</v>
      </c>
      <c r="B163" s="52">
        <v>161</v>
      </c>
      <c r="C163" s="52" t="s">
        <v>38</v>
      </c>
      <c r="D163" s="52">
        <v>232</v>
      </c>
      <c r="E163" s="53" t="s">
        <v>159</v>
      </c>
      <c r="F163" s="52" t="s">
        <v>145</v>
      </c>
      <c r="G163" s="52" t="s">
        <v>270</v>
      </c>
      <c r="H163" s="52">
        <v>803420</v>
      </c>
      <c r="I163" s="52">
        <v>80</v>
      </c>
      <c r="J163" s="53" t="s">
        <v>459</v>
      </c>
      <c r="K163" s="54">
        <v>10529.73</v>
      </c>
      <c r="L163" s="58">
        <v>3</v>
      </c>
      <c r="M163" s="55">
        <v>2632.4324999999999</v>
      </c>
      <c r="N163" s="56" t="s">
        <v>118</v>
      </c>
      <c r="O163" s="52" t="s">
        <v>108</v>
      </c>
      <c r="P163" s="52" t="s">
        <v>121</v>
      </c>
      <c r="Q163" s="55">
        <v>0</v>
      </c>
      <c r="R163" s="55">
        <v>0</v>
      </c>
      <c r="S163" s="55">
        <v>0</v>
      </c>
      <c r="T163" s="55">
        <v>79040.009999999995</v>
      </c>
      <c r="U163" s="55">
        <v>2611.6254084724283</v>
      </c>
      <c r="V163" s="55">
        <v>0</v>
      </c>
      <c r="W163" s="55">
        <v>0</v>
      </c>
      <c r="X163" s="55">
        <v>0</v>
      </c>
      <c r="Y163" s="55">
        <v>0</v>
      </c>
      <c r="Z163" s="55">
        <v>344.08568866396274</v>
      </c>
      <c r="AA163" s="55">
        <v>344.08568866396274</v>
      </c>
      <c r="AB163" s="55">
        <v>81995.721097136397</v>
      </c>
      <c r="AC163" s="55">
        <v>0</v>
      </c>
      <c r="AD163" s="55">
        <v>0</v>
      </c>
      <c r="AE163" s="40">
        <v>0</v>
      </c>
      <c r="AF163" s="40">
        <v>0</v>
      </c>
      <c r="AG163" s="40">
        <v>441.73899643119825</v>
      </c>
      <c r="AH163" s="40">
        <v>0</v>
      </c>
      <c r="AI163" s="40">
        <v>441.73899643119825</v>
      </c>
      <c r="AJ163" s="40">
        <v>82437.460093567599</v>
      </c>
      <c r="AK163" s="40">
        <v>0</v>
      </c>
      <c r="AL163" s="124">
        <v>0</v>
      </c>
      <c r="AM163" s="124">
        <v>82437.460093567599</v>
      </c>
    </row>
    <row r="164" spans="1:39" s="2" customFormat="1" ht="15.75" customHeight="1" x14ac:dyDescent="0.3">
      <c r="A164" s="52" t="s">
        <v>409</v>
      </c>
      <c r="B164" s="52">
        <v>162</v>
      </c>
      <c r="C164" s="52" t="s">
        <v>37</v>
      </c>
      <c r="D164" s="52">
        <v>251</v>
      </c>
      <c r="E164" s="53" t="s">
        <v>160</v>
      </c>
      <c r="F164" s="52" t="s">
        <v>150</v>
      </c>
      <c r="G164" s="52" t="s">
        <v>289</v>
      </c>
      <c r="H164" s="52">
        <v>409050</v>
      </c>
      <c r="I164" s="52">
        <v>40</v>
      </c>
      <c r="J164" s="53" t="s">
        <v>271</v>
      </c>
      <c r="K164" s="54">
        <v>337.04</v>
      </c>
      <c r="L164" s="58">
        <v>12</v>
      </c>
      <c r="M164" s="55">
        <v>337.04</v>
      </c>
      <c r="N164" s="56" t="s">
        <v>119</v>
      </c>
      <c r="O164" s="52" t="s">
        <v>108</v>
      </c>
      <c r="P164" s="52" t="s">
        <v>121</v>
      </c>
      <c r="Q164" s="55">
        <v>0</v>
      </c>
      <c r="R164" s="55">
        <v>0</v>
      </c>
      <c r="S164" s="55">
        <v>0</v>
      </c>
      <c r="T164" s="55">
        <v>0</v>
      </c>
      <c r="U164" s="55">
        <v>334.37599166229228</v>
      </c>
      <c r="V164" s="55">
        <v>0</v>
      </c>
      <c r="W164" s="55">
        <v>0</v>
      </c>
      <c r="X164" s="55">
        <v>0</v>
      </c>
      <c r="Y164" s="55">
        <v>0</v>
      </c>
      <c r="Z164" s="55">
        <v>44.054554298088178</v>
      </c>
      <c r="AA164" s="55">
        <v>44.054554298088178</v>
      </c>
      <c r="AB164" s="55">
        <v>378.43054596038047</v>
      </c>
      <c r="AC164" s="55">
        <v>0</v>
      </c>
      <c r="AD164" s="55">
        <v>0</v>
      </c>
      <c r="AE164" s="40">
        <v>0</v>
      </c>
      <c r="AF164" s="40">
        <v>0</v>
      </c>
      <c r="AG164" s="40">
        <v>56.557465901659796</v>
      </c>
      <c r="AH164" s="40">
        <v>323.75482627639752</v>
      </c>
      <c r="AI164" s="40">
        <v>380.31229217805731</v>
      </c>
      <c r="AJ164" s="40">
        <v>758.74283813843772</v>
      </c>
      <c r="AK164" s="40">
        <v>0</v>
      </c>
      <c r="AL164" s="124">
        <v>32.699114331245724</v>
      </c>
      <c r="AM164" s="124">
        <v>791.44195246968343</v>
      </c>
    </row>
    <row r="165" spans="1:39" s="2" customFormat="1" ht="15.75" customHeight="1" x14ac:dyDescent="0.3">
      <c r="A165" s="52" t="s">
        <v>409</v>
      </c>
      <c r="B165" s="52">
        <v>163</v>
      </c>
      <c r="C165" s="52" t="s">
        <v>37</v>
      </c>
      <c r="D165" s="52">
        <v>251</v>
      </c>
      <c r="E165" s="53" t="s">
        <v>160</v>
      </c>
      <c r="F165" s="52" t="s">
        <v>145</v>
      </c>
      <c r="G165" s="52" t="s">
        <v>289</v>
      </c>
      <c r="H165" s="52">
        <v>409050</v>
      </c>
      <c r="I165" s="52">
        <v>40</v>
      </c>
      <c r="J165" s="53" t="s">
        <v>271</v>
      </c>
      <c r="K165" s="54">
        <v>501.4</v>
      </c>
      <c r="L165" s="58">
        <v>12</v>
      </c>
      <c r="M165" s="55">
        <v>501.4</v>
      </c>
      <c r="N165" s="56" t="s">
        <v>119</v>
      </c>
      <c r="O165" s="52" t="s">
        <v>108</v>
      </c>
      <c r="P165" s="52" t="s">
        <v>121</v>
      </c>
      <c r="Q165" s="55">
        <v>0</v>
      </c>
      <c r="R165" s="55">
        <v>0</v>
      </c>
      <c r="S165" s="55">
        <v>0</v>
      </c>
      <c r="T165" s="55">
        <v>0</v>
      </c>
      <c r="U165" s="55">
        <v>497.4368686787127</v>
      </c>
      <c r="V165" s="55">
        <v>0</v>
      </c>
      <c r="W165" s="55">
        <v>0</v>
      </c>
      <c r="X165" s="55">
        <v>0</v>
      </c>
      <c r="Y165" s="55">
        <v>0</v>
      </c>
      <c r="Z165" s="55">
        <v>65.538077157196213</v>
      </c>
      <c r="AA165" s="55">
        <v>65.538077157196213</v>
      </c>
      <c r="AB165" s="55">
        <v>562.9749458359089</v>
      </c>
      <c r="AC165" s="55">
        <v>0</v>
      </c>
      <c r="AD165" s="55">
        <v>0</v>
      </c>
      <c r="AE165" s="40">
        <v>0</v>
      </c>
      <c r="AF165" s="40">
        <v>0</v>
      </c>
      <c r="AG165" s="40">
        <v>84.13812426742291</v>
      </c>
      <c r="AH165" s="40">
        <v>481.63621497444126</v>
      </c>
      <c r="AI165" s="40">
        <v>565.77433924186414</v>
      </c>
      <c r="AJ165" s="40">
        <v>1128.749285077773</v>
      </c>
      <c r="AK165" s="40">
        <v>0</v>
      </c>
      <c r="AL165" s="124">
        <v>48.645074548085113</v>
      </c>
      <c r="AM165" s="124">
        <v>1177.3943596258582</v>
      </c>
    </row>
    <row r="166" spans="1:39" s="2" customFormat="1" ht="15.75" customHeight="1" x14ac:dyDescent="0.3">
      <c r="A166" s="52" t="s">
        <v>409</v>
      </c>
      <c r="B166" s="52">
        <v>164</v>
      </c>
      <c r="C166" s="52" t="s">
        <v>37</v>
      </c>
      <c r="D166" s="52">
        <v>252</v>
      </c>
      <c r="E166" s="53" t="s">
        <v>161</v>
      </c>
      <c r="F166" s="52" t="s">
        <v>145</v>
      </c>
      <c r="G166" s="52" t="s">
        <v>261</v>
      </c>
      <c r="H166" s="52">
        <v>409050</v>
      </c>
      <c r="I166" s="52">
        <v>40</v>
      </c>
      <c r="J166" s="53" t="s">
        <v>271</v>
      </c>
      <c r="K166" s="54">
        <v>3220.03</v>
      </c>
      <c r="L166" s="58">
        <v>12</v>
      </c>
      <c r="M166" s="55">
        <v>3220.0300000000007</v>
      </c>
      <c r="N166" s="56" t="s">
        <v>528</v>
      </c>
      <c r="O166" s="52" t="s">
        <v>108</v>
      </c>
      <c r="P166" s="52" t="s">
        <v>121</v>
      </c>
      <c r="Q166" s="55">
        <v>0</v>
      </c>
      <c r="R166" s="55">
        <v>0</v>
      </c>
      <c r="S166" s="55">
        <v>0</v>
      </c>
      <c r="T166" s="55">
        <v>0</v>
      </c>
      <c r="U166" s="55">
        <v>3194.578460812756</v>
      </c>
      <c r="V166" s="55">
        <v>0</v>
      </c>
      <c r="W166" s="55">
        <v>0</v>
      </c>
      <c r="X166" s="55">
        <v>0</v>
      </c>
      <c r="Y166" s="55">
        <v>0</v>
      </c>
      <c r="Z166" s="55">
        <v>420.89065534201552</v>
      </c>
      <c r="AA166" s="55">
        <v>420.89065534201552</v>
      </c>
      <c r="AB166" s="55">
        <v>3615.4691161547717</v>
      </c>
      <c r="AC166" s="55">
        <v>0</v>
      </c>
      <c r="AD166" s="55">
        <v>0</v>
      </c>
      <c r="AE166" s="40">
        <v>0</v>
      </c>
      <c r="AF166" s="40">
        <v>0</v>
      </c>
      <c r="AG166" s="40">
        <v>540.34161205590317</v>
      </c>
      <c r="AH166" s="40">
        <v>3093.1054274115486</v>
      </c>
      <c r="AI166" s="40">
        <v>3633.4470394674518</v>
      </c>
      <c r="AJ166" s="40">
        <v>7248.9161556222234</v>
      </c>
      <c r="AK166" s="40">
        <v>0</v>
      </c>
      <c r="AL166" s="124">
        <v>312.40247187289697</v>
      </c>
      <c r="AM166" s="124">
        <v>7561.3186274951204</v>
      </c>
    </row>
    <row r="167" spans="1:39" s="2" customFormat="1" ht="15.75" customHeight="1" x14ac:dyDescent="0.3">
      <c r="A167" s="52" t="s">
        <v>409</v>
      </c>
      <c r="B167" s="52">
        <v>165</v>
      </c>
      <c r="C167" s="52" t="s">
        <v>37</v>
      </c>
      <c r="D167" s="52">
        <v>252</v>
      </c>
      <c r="E167" s="53" t="s">
        <v>161</v>
      </c>
      <c r="F167" s="52" t="s">
        <v>145</v>
      </c>
      <c r="G167" s="52" t="s">
        <v>270</v>
      </c>
      <c r="H167" s="52">
        <v>409050</v>
      </c>
      <c r="I167" s="52">
        <v>40</v>
      </c>
      <c r="J167" s="53" t="s">
        <v>271</v>
      </c>
      <c r="K167" s="54">
        <v>3290.91</v>
      </c>
      <c r="L167" s="58">
        <v>12</v>
      </c>
      <c r="M167" s="55">
        <v>3290.91</v>
      </c>
      <c r="N167" s="56" t="s">
        <v>528</v>
      </c>
      <c r="O167" s="52" t="s">
        <v>108</v>
      </c>
      <c r="P167" s="52" t="s">
        <v>121</v>
      </c>
      <c r="Q167" s="55">
        <v>0</v>
      </c>
      <c r="R167" s="55">
        <v>0</v>
      </c>
      <c r="S167" s="55">
        <v>0</v>
      </c>
      <c r="T167" s="55">
        <v>0</v>
      </c>
      <c r="U167" s="55">
        <v>3264.8982160021192</v>
      </c>
      <c r="V167" s="55">
        <v>0</v>
      </c>
      <c r="W167" s="55">
        <v>0</v>
      </c>
      <c r="X167" s="55">
        <v>0</v>
      </c>
      <c r="Y167" s="55">
        <v>0</v>
      </c>
      <c r="Z167" s="55">
        <v>430.15539189746426</v>
      </c>
      <c r="AA167" s="55">
        <v>430.15539189746426</v>
      </c>
      <c r="AB167" s="55">
        <v>3695.0536078995833</v>
      </c>
      <c r="AC167" s="55">
        <v>0</v>
      </c>
      <c r="AD167" s="55">
        <v>0</v>
      </c>
      <c r="AE167" s="40">
        <v>0</v>
      </c>
      <c r="AF167" s="40">
        <v>0</v>
      </c>
      <c r="AG167" s="40">
        <v>552.23572902454077</v>
      </c>
      <c r="AH167" s="40">
        <v>3161.1915361418792</v>
      </c>
      <c r="AI167" s="40">
        <v>3713.4272651664201</v>
      </c>
      <c r="AJ167" s="40">
        <v>7408.4808730660034</v>
      </c>
      <c r="AK167" s="40">
        <v>0</v>
      </c>
      <c r="AL167" s="124">
        <v>319.27914296178454</v>
      </c>
      <c r="AM167" s="124">
        <v>7727.760016027788</v>
      </c>
    </row>
    <row r="168" spans="1:39" s="2" customFormat="1" ht="15.75" customHeight="1" x14ac:dyDescent="0.3">
      <c r="A168" s="52" t="s">
        <v>409</v>
      </c>
      <c r="B168" s="52">
        <v>166</v>
      </c>
      <c r="C168" s="52" t="s">
        <v>37</v>
      </c>
      <c r="D168" s="52">
        <v>252</v>
      </c>
      <c r="E168" s="53" t="s">
        <v>161</v>
      </c>
      <c r="F168" s="52" t="s">
        <v>145</v>
      </c>
      <c r="G168" s="52" t="s">
        <v>273</v>
      </c>
      <c r="H168" s="52">
        <v>409050</v>
      </c>
      <c r="I168" s="52">
        <v>40</v>
      </c>
      <c r="J168" s="53" t="s">
        <v>271</v>
      </c>
      <c r="K168" s="54">
        <v>3352.91</v>
      </c>
      <c r="L168" s="58">
        <v>12</v>
      </c>
      <c r="M168" s="55">
        <v>3352.91</v>
      </c>
      <c r="N168" s="56" t="s">
        <v>528</v>
      </c>
      <c r="O168" s="52" t="s">
        <v>108</v>
      </c>
      <c r="P168" s="52" t="s">
        <v>121</v>
      </c>
      <c r="Q168" s="55">
        <v>0</v>
      </c>
      <c r="R168" s="55">
        <v>0</v>
      </c>
      <c r="S168" s="55">
        <v>0</v>
      </c>
      <c r="T168" s="55">
        <v>0</v>
      </c>
      <c r="U168" s="55">
        <v>3326.4081598754342</v>
      </c>
      <c r="V168" s="55">
        <v>0</v>
      </c>
      <c r="W168" s="55">
        <v>0</v>
      </c>
      <c r="X168" s="55">
        <v>0</v>
      </c>
      <c r="Y168" s="55">
        <v>0</v>
      </c>
      <c r="Z168" s="55">
        <v>438.25942218016502</v>
      </c>
      <c r="AA168" s="55">
        <v>438.25942218016502</v>
      </c>
      <c r="AB168" s="55">
        <v>3764.6675820555993</v>
      </c>
      <c r="AC168" s="55">
        <v>0</v>
      </c>
      <c r="AD168" s="55">
        <v>0</v>
      </c>
      <c r="AE168" s="40">
        <v>0</v>
      </c>
      <c r="AF168" s="40">
        <v>0</v>
      </c>
      <c r="AG168" s="40">
        <v>562.63972524428596</v>
      </c>
      <c r="AH168" s="40">
        <v>3220.7476696249578</v>
      </c>
      <c r="AI168" s="40">
        <v>3783.3873948692435</v>
      </c>
      <c r="AJ168" s="40">
        <v>7548.0549769248428</v>
      </c>
      <c r="AK168" s="40">
        <v>0</v>
      </c>
      <c r="AL168" s="124">
        <v>325.29428979461517</v>
      </c>
      <c r="AM168" s="124">
        <v>7873.3492667194578</v>
      </c>
    </row>
    <row r="169" spans="1:39" s="2" customFormat="1" ht="15.75" customHeight="1" x14ac:dyDescent="0.3">
      <c r="A169" s="52" t="s">
        <v>409</v>
      </c>
      <c r="B169" s="52">
        <v>167</v>
      </c>
      <c r="C169" s="52" t="s">
        <v>37</v>
      </c>
      <c r="D169" s="52">
        <v>252</v>
      </c>
      <c r="E169" s="53" t="s">
        <v>161</v>
      </c>
      <c r="F169" s="52" t="s">
        <v>145</v>
      </c>
      <c r="G169" s="52" t="s">
        <v>275</v>
      </c>
      <c r="H169" s="52">
        <v>409050</v>
      </c>
      <c r="I169" s="52">
        <v>40</v>
      </c>
      <c r="J169" s="53" t="s">
        <v>271</v>
      </c>
      <c r="K169" s="54">
        <v>3352.58</v>
      </c>
      <c r="L169" s="58">
        <v>12</v>
      </c>
      <c r="M169" s="55">
        <v>3352.58</v>
      </c>
      <c r="N169" s="56" t="s">
        <v>528</v>
      </c>
      <c r="O169" s="52" t="s">
        <v>108</v>
      </c>
      <c r="P169" s="52" t="s">
        <v>121</v>
      </c>
      <c r="Q169" s="55">
        <v>0</v>
      </c>
      <c r="R169" s="55">
        <v>0</v>
      </c>
      <c r="S169" s="55">
        <v>0</v>
      </c>
      <c r="T169" s="55">
        <v>0</v>
      </c>
      <c r="U169" s="55">
        <v>3326.080768238689</v>
      </c>
      <c r="V169" s="55">
        <v>0</v>
      </c>
      <c r="W169" s="55">
        <v>0</v>
      </c>
      <c r="X169" s="55">
        <v>0</v>
      </c>
      <c r="Y169" s="55">
        <v>0</v>
      </c>
      <c r="Z169" s="55">
        <v>438.21628782543456</v>
      </c>
      <c r="AA169" s="55">
        <v>438.21628782543456</v>
      </c>
      <c r="AB169" s="55">
        <v>3764.2970560641234</v>
      </c>
      <c r="AC169" s="55">
        <v>0</v>
      </c>
      <c r="AD169" s="55">
        <v>0</v>
      </c>
      <c r="AE169" s="40">
        <v>0</v>
      </c>
      <c r="AF169" s="40">
        <v>0</v>
      </c>
      <c r="AG169" s="40">
        <v>562.5843491353744</v>
      </c>
      <c r="AH169" s="40">
        <v>3220.4306773015801</v>
      </c>
      <c r="AI169" s="40">
        <v>3783.0150264369545</v>
      </c>
      <c r="AJ169" s="40">
        <v>7547.3120825010774</v>
      </c>
      <c r="AK169" s="40">
        <v>0</v>
      </c>
      <c r="AL169" s="124">
        <v>325.26227369050497</v>
      </c>
      <c r="AM169" s="124">
        <v>7872.5743561915824</v>
      </c>
    </row>
    <row r="170" spans="1:39" s="2" customFormat="1" ht="15.75" customHeight="1" x14ac:dyDescent="0.3">
      <c r="A170" s="52" t="s">
        <v>409</v>
      </c>
      <c r="B170" s="52">
        <v>168</v>
      </c>
      <c r="C170" s="52" t="s">
        <v>37</v>
      </c>
      <c r="D170" s="52">
        <v>252</v>
      </c>
      <c r="E170" s="53" t="s">
        <v>161</v>
      </c>
      <c r="F170" s="52" t="s">
        <v>145</v>
      </c>
      <c r="G170" s="52" t="s">
        <v>276</v>
      </c>
      <c r="H170" s="52">
        <v>409050</v>
      </c>
      <c r="I170" s="52">
        <v>40</v>
      </c>
      <c r="J170" s="53" t="s">
        <v>271</v>
      </c>
      <c r="K170" s="54">
        <v>3352.58</v>
      </c>
      <c r="L170" s="58">
        <v>12</v>
      </c>
      <c r="M170" s="55">
        <v>3352.58</v>
      </c>
      <c r="N170" s="56" t="s">
        <v>528</v>
      </c>
      <c r="O170" s="52" t="s">
        <v>108</v>
      </c>
      <c r="P170" s="52" t="s">
        <v>121</v>
      </c>
      <c r="Q170" s="55">
        <v>0</v>
      </c>
      <c r="R170" s="55">
        <v>0</v>
      </c>
      <c r="S170" s="55">
        <v>0</v>
      </c>
      <c r="T170" s="55">
        <v>0</v>
      </c>
      <c r="U170" s="55">
        <v>3326.080768238689</v>
      </c>
      <c r="V170" s="55">
        <v>0</v>
      </c>
      <c r="W170" s="55">
        <v>0</v>
      </c>
      <c r="X170" s="55">
        <v>0</v>
      </c>
      <c r="Y170" s="55">
        <v>0</v>
      </c>
      <c r="Z170" s="55">
        <v>438.21628782543456</v>
      </c>
      <c r="AA170" s="55">
        <v>438.21628782543456</v>
      </c>
      <c r="AB170" s="55">
        <v>3764.2970560641234</v>
      </c>
      <c r="AC170" s="55">
        <v>0</v>
      </c>
      <c r="AD170" s="55">
        <v>0</v>
      </c>
      <c r="AE170" s="40">
        <v>0</v>
      </c>
      <c r="AF170" s="40">
        <v>0</v>
      </c>
      <c r="AG170" s="40">
        <v>562.5843491353744</v>
      </c>
      <c r="AH170" s="40">
        <v>3220.4306773015801</v>
      </c>
      <c r="AI170" s="40">
        <v>3783.0150264369545</v>
      </c>
      <c r="AJ170" s="40">
        <v>7547.3120825010774</v>
      </c>
      <c r="AK170" s="40">
        <v>0</v>
      </c>
      <c r="AL170" s="124">
        <v>325.26227369050497</v>
      </c>
      <c r="AM170" s="124">
        <v>7872.5743561915824</v>
      </c>
    </row>
    <row r="171" spans="1:39" s="2" customFormat="1" ht="15.75" customHeight="1" x14ac:dyDescent="0.3">
      <c r="A171" s="52" t="s">
        <v>409</v>
      </c>
      <c r="B171" s="52">
        <v>169</v>
      </c>
      <c r="C171" s="52" t="s">
        <v>37</v>
      </c>
      <c r="D171" s="52">
        <v>261</v>
      </c>
      <c r="E171" s="53" t="s">
        <v>162</v>
      </c>
      <c r="F171" s="52" t="s">
        <v>150</v>
      </c>
      <c r="G171" s="52" t="s">
        <v>261</v>
      </c>
      <c r="H171" s="52">
        <v>409050</v>
      </c>
      <c r="I171" s="52">
        <v>40</v>
      </c>
      <c r="J171" s="53" t="s">
        <v>271</v>
      </c>
      <c r="K171" s="54">
        <v>1630.45</v>
      </c>
      <c r="L171" s="58">
        <v>12</v>
      </c>
      <c r="M171" s="55">
        <v>1630.45</v>
      </c>
      <c r="N171" s="56" t="s">
        <v>119</v>
      </c>
      <c r="O171" s="52" t="s">
        <v>108</v>
      </c>
      <c r="P171" s="52" t="s">
        <v>121</v>
      </c>
      <c r="Q171" s="55">
        <v>0</v>
      </c>
      <c r="R171" s="55">
        <v>0</v>
      </c>
      <c r="S171" s="55">
        <v>0</v>
      </c>
      <c r="T171" s="55">
        <v>0</v>
      </c>
      <c r="U171" s="55">
        <v>1617.5627094878485</v>
      </c>
      <c r="V171" s="55">
        <v>0</v>
      </c>
      <c r="W171" s="55">
        <v>0</v>
      </c>
      <c r="X171" s="55">
        <v>0</v>
      </c>
      <c r="Y171" s="55">
        <v>0</v>
      </c>
      <c r="Z171" s="55">
        <v>213.11638991015269</v>
      </c>
      <c r="AA171" s="55">
        <v>213.11638991015269</v>
      </c>
      <c r="AB171" s="55">
        <v>1830.6790993980012</v>
      </c>
      <c r="AC171" s="55">
        <v>0</v>
      </c>
      <c r="AD171" s="55">
        <v>0</v>
      </c>
      <c r="AE171" s="40">
        <v>0</v>
      </c>
      <c r="AF171" s="40">
        <v>0</v>
      </c>
      <c r="AG171" s="40">
        <v>273.59992962070146</v>
      </c>
      <c r="AH171" s="40">
        <v>1566.1822231852368</v>
      </c>
      <c r="AI171" s="40">
        <v>1839.7821528059383</v>
      </c>
      <c r="AJ171" s="40">
        <v>3670.4612522039397</v>
      </c>
      <c r="AK171" s="40">
        <v>0</v>
      </c>
      <c r="AL171" s="124">
        <v>158.18380892884997</v>
      </c>
      <c r="AM171" s="124">
        <v>3828.6450611327896</v>
      </c>
    </row>
    <row r="172" spans="1:39" s="2" customFormat="1" ht="15.75" customHeight="1" x14ac:dyDescent="0.3">
      <c r="A172" s="52" t="s">
        <v>409</v>
      </c>
      <c r="B172" s="52">
        <v>170</v>
      </c>
      <c r="C172" s="52" t="s">
        <v>37</v>
      </c>
      <c r="D172" s="52">
        <v>265</v>
      </c>
      <c r="E172" s="53" t="s">
        <v>303</v>
      </c>
      <c r="F172" s="52" t="s">
        <v>150</v>
      </c>
      <c r="G172" s="52" t="s">
        <v>261</v>
      </c>
      <c r="H172" s="52">
        <v>409050</v>
      </c>
      <c r="I172" s="52">
        <v>40</v>
      </c>
      <c r="J172" s="53" t="s">
        <v>271</v>
      </c>
      <c r="K172" s="54">
        <v>2496.6</v>
      </c>
      <c r="L172" s="58">
        <v>12</v>
      </c>
      <c r="M172" s="55">
        <v>2496.6</v>
      </c>
      <c r="N172" s="56" t="s">
        <v>119</v>
      </c>
      <c r="O172" s="52" t="s">
        <v>108</v>
      </c>
      <c r="P172" s="52" t="s">
        <v>121</v>
      </c>
      <c r="Q172" s="55">
        <v>0</v>
      </c>
      <c r="R172" s="55">
        <v>0</v>
      </c>
      <c r="S172" s="55">
        <v>0</v>
      </c>
      <c r="T172" s="55">
        <v>0</v>
      </c>
      <c r="U172" s="55">
        <v>2476.8665463567495</v>
      </c>
      <c r="V172" s="55">
        <v>0</v>
      </c>
      <c r="W172" s="55">
        <v>0</v>
      </c>
      <c r="X172" s="55">
        <v>0</v>
      </c>
      <c r="Y172" s="55">
        <v>0</v>
      </c>
      <c r="Z172" s="55">
        <v>326.33100006114097</v>
      </c>
      <c r="AA172" s="55">
        <v>326.33100006114097</v>
      </c>
      <c r="AB172" s="55">
        <v>2803.1975464178904</v>
      </c>
      <c r="AC172" s="55">
        <v>0</v>
      </c>
      <c r="AD172" s="55">
        <v>0</v>
      </c>
      <c r="AE172" s="40">
        <v>0</v>
      </c>
      <c r="AF172" s="40">
        <v>0</v>
      </c>
      <c r="AG172" s="40">
        <v>418.9454348744477</v>
      </c>
      <c r="AH172" s="40">
        <v>2398.1910137718191</v>
      </c>
      <c r="AI172" s="40">
        <v>2817.1364486462667</v>
      </c>
      <c r="AJ172" s="40">
        <v>5620.3339950641566</v>
      </c>
      <c r="AK172" s="40">
        <v>0</v>
      </c>
      <c r="AL172" s="124">
        <v>242.21638036846687</v>
      </c>
      <c r="AM172" s="124">
        <v>5862.5503754326237</v>
      </c>
    </row>
    <row r="173" spans="1:39" s="2" customFormat="1" ht="15.75" customHeight="1" x14ac:dyDescent="0.3">
      <c r="A173" s="52" t="s">
        <v>409</v>
      </c>
      <c r="B173" s="52">
        <v>171</v>
      </c>
      <c r="C173" s="52" t="s">
        <v>141</v>
      </c>
      <c r="D173" s="52">
        <v>269</v>
      </c>
      <c r="E173" s="53" t="s">
        <v>538</v>
      </c>
      <c r="F173" s="52" t="s">
        <v>143</v>
      </c>
      <c r="G173" s="52" t="s">
        <v>261</v>
      </c>
      <c r="H173" s="52">
        <v>902575</v>
      </c>
      <c r="I173" s="52">
        <v>78</v>
      </c>
      <c r="J173" s="53" t="s">
        <v>272</v>
      </c>
      <c r="K173" s="54">
        <v>1160.25</v>
      </c>
      <c r="L173" s="58">
        <v>12</v>
      </c>
      <c r="M173" s="55">
        <v>1160.25</v>
      </c>
      <c r="N173" s="56" t="s">
        <v>120</v>
      </c>
      <c r="O173" s="52" t="s">
        <v>108</v>
      </c>
      <c r="P173" s="52" t="s">
        <v>121</v>
      </c>
      <c r="Q173" s="55">
        <v>0</v>
      </c>
      <c r="R173" s="55">
        <v>0</v>
      </c>
      <c r="S173" s="55">
        <v>0</v>
      </c>
      <c r="T173" s="55">
        <v>5413.9754459345713</v>
      </c>
      <c r="U173" s="55">
        <v>1151.0792319195782</v>
      </c>
      <c r="V173" s="55">
        <v>0</v>
      </c>
      <c r="W173" s="55">
        <v>0</v>
      </c>
      <c r="X173" s="55">
        <v>0</v>
      </c>
      <c r="Y173" s="55">
        <v>0</v>
      </c>
      <c r="Z173" s="55">
        <v>151.65646992747688</v>
      </c>
      <c r="AA173" s="55">
        <v>151.65646992747688</v>
      </c>
      <c r="AB173" s="55">
        <v>6716.7111477816261</v>
      </c>
      <c r="AC173" s="55">
        <v>0</v>
      </c>
      <c r="AD173" s="55">
        <v>0</v>
      </c>
      <c r="AE173" s="40">
        <v>0</v>
      </c>
      <c r="AF173" s="40">
        <v>0</v>
      </c>
      <c r="AG173" s="40">
        <v>-6716.7111477816261</v>
      </c>
      <c r="AH173" s="40">
        <v>0</v>
      </c>
      <c r="AI173" s="40">
        <v>-6716.7111477816261</v>
      </c>
      <c r="AJ173" s="40">
        <v>0</v>
      </c>
      <c r="AK173" s="40">
        <v>0</v>
      </c>
      <c r="AL173" s="124">
        <v>0</v>
      </c>
      <c r="AM173" s="124">
        <v>0</v>
      </c>
    </row>
    <row r="174" spans="1:39" s="2" customFormat="1" ht="15.75" customHeight="1" x14ac:dyDescent="0.3">
      <c r="A174" s="52" t="s">
        <v>409</v>
      </c>
      <c r="B174" s="52">
        <v>172</v>
      </c>
      <c r="C174" s="52" t="s">
        <v>141</v>
      </c>
      <c r="D174" s="52">
        <v>272</v>
      </c>
      <c r="E174" s="53" t="s">
        <v>539</v>
      </c>
      <c r="F174" s="52" t="s">
        <v>143</v>
      </c>
      <c r="G174" s="52" t="s">
        <v>261</v>
      </c>
      <c r="H174" s="52">
        <v>902575</v>
      </c>
      <c r="I174" s="52">
        <v>78</v>
      </c>
      <c r="J174" s="53" t="s">
        <v>272</v>
      </c>
      <c r="K174" s="54">
        <v>3976.89</v>
      </c>
      <c r="L174" s="58">
        <v>12</v>
      </c>
      <c r="M174" s="55">
        <v>3976.8899999999994</v>
      </c>
      <c r="N174" s="56" t="s">
        <v>120</v>
      </c>
      <c r="O174" s="52" t="s">
        <v>108</v>
      </c>
      <c r="P174" s="52" t="s">
        <v>121</v>
      </c>
      <c r="Q174" s="55">
        <v>0</v>
      </c>
      <c r="R174" s="55">
        <v>0</v>
      </c>
      <c r="S174" s="55">
        <v>0</v>
      </c>
      <c r="T174" s="55">
        <v>18557.02203075435</v>
      </c>
      <c r="U174" s="55">
        <v>3945.4561401669039</v>
      </c>
      <c r="V174" s="55">
        <v>0</v>
      </c>
      <c r="W174" s="55">
        <v>0</v>
      </c>
      <c r="X174" s="55">
        <v>0</v>
      </c>
      <c r="Y174" s="55">
        <v>0</v>
      </c>
      <c r="Z174" s="55">
        <v>519.81995146725569</v>
      </c>
      <c r="AA174" s="55">
        <v>519.81995146725569</v>
      </c>
      <c r="AB174" s="55">
        <v>23022.298122388511</v>
      </c>
      <c r="AC174" s="55">
        <v>0</v>
      </c>
      <c r="AD174" s="55">
        <v>0</v>
      </c>
      <c r="AE174" s="40">
        <v>0</v>
      </c>
      <c r="AF174" s="40">
        <v>0</v>
      </c>
      <c r="AG174" s="40">
        <v>-23022.298122388511</v>
      </c>
      <c r="AH174" s="40">
        <v>0</v>
      </c>
      <c r="AI174" s="40">
        <v>-23022.298122388511</v>
      </c>
      <c r="AJ174" s="40">
        <v>0</v>
      </c>
      <c r="AK174" s="40">
        <v>0</v>
      </c>
      <c r="AL174" s="124">
        <v>0</v>
      </c>
      <c r="AM174" s="124">
        <v>0</v>
      </c>
    </row>
    <row r="175" spans="1:39" s="2" customFormat="1" ht="15.75" customHeight="1" x14ac:dyDescent="0.3">
      <c r="A175" s="52" t="s">
        <v>409</v>
      </c>
      <c r="B175" s="52">
        <v>173</v>
      </c>
      <c r="C175" s="52" t="s">
        <v>141</v>
      </c>
      <c r="D175" s="52">
        <v>272</v>
      </c>
      <c r="E175" s="53" t="s">
        <v>540</v>
      </c>
      <c r="F175" s="52" t="s">
        <v>143</v>
      </c>
      <c r="G175" s="52" t="s">
        <v>261</v>
      </c>
      <c r="H175" s="52">
        <v>902575</v>
      </c>
      <c r="I175" s="52">
        <v>78</v>
      </c>
      <c r="J175" s="53" t="s">
        <v>272</v>
      </c>
      <c r="K175" s="54">
        <v>705.39</v>
      </c>
      <c r="L175" s="58">
        <v>12</v>
      </c>
      <c r="M175" s="55">
        <v>705.39</v>
      </c>
      <c r="N175" s="56" t="s">
        <v>120</v>
      </c>
      <c r="O175" s="52" t="s">
        <v>108</v>
      </c>
      <c r="P175" s="52" t="s">
        <v>121</v>
      </c>
      <c r="Q175" s="55">
        <v>0</v>
      </c>
      <c r="R175" s="55">
        <v>0</v>
      </c>
      <c r="S175" s="55">
        <v>0</v>
      </c>
      <c r="T175" s="55">
        <v>3291.5010901166011</v>
      </c>
      <c r="U175" s="55">
        <v>699.8145049806086</v>
      </c>
      <c r="V175" s="55">
        <v>0</v>
      </c>
      <c r="W175" s="55">
        <v>0</v>
      </c>
      <c r="X175" s="55">
        <v>0</v>
      </c>
      <c r="Y175" s="55">
        <v>0</v>
      </c>
      <c r="Z175" s="55">
        <v>92.201643888940239</v>
      </c>
      <c r="AA175" s="55">
        <v>92.201643888940239</v>
      </c>
      <c r="AB175" s="55">
        <v>4083.51723898615</v>
      </c>
      <c r="AC175" s="55">
        <v>0</v>
      </c>
      <c r="AD175" s="55">
        <v>0</v>
      </c>
      <c r="AE175" s="40">
        <v>0</v>
      </c>
      <c r="AF175" s="40">
        <v>0</v>
      </c>
      <c r="AG175" s="40">
        <v>-4083.51723898615</v>
      </c>
      <c r="AH175" s="40">
        <v>0</v>
      </c>
      <c r="AI175" s="40">
        <v>-4083.51723898615</v>
      </c>
      <c r="AJ175" s="40">
        <v>0</v>
      </c>
      <c r="AK175" s="40">
        <v>0</v>
      </c>
      <c r="AL175" s="124">
        <v>0</v>
      </c>
      <c r="AM175" s="124">
        <v>0</v>
      </c>
    </row>
    <row r="176" spans="1:39" s="2" customFormat="1" ht="15.75" customHeight="1" x14ac:dyDescent="0.3">
      <c r="A176" s="52" t="s">
        <v>409</v>
      </c>
      <c r="B176" s="52">
        <v>174</v>
      </c>
      <c r="C176" s="52" t="s">
        <v>141</v>
      </c>
      <c r="D176" s="52">
        <v>273</v>
      </c>
      <c r="E176" s="53" t="s">
        <v>541</v>
      </c>
      <c r="F176" s="52" t="s">
        <v>145</v>
      </c>
      <c r="G176" s="52" t="s">
        <v>261</v>
      </c>
      <c r="H176" s="52">
        <v>902575</v>
      </c>
      <c r="I176" s="52">
        <v>78</v>
      </c>
      <c r="J176" s="53" t="s">
        <v>272</v>
      </c>
      <c r="K176" s="54">
        <v>197.36</v>
      </c>
      <c r="L176" s="58">
        <v>12</v>
      </c>
      <c r="M176" s="55">
        <v>197.36</v>
      </c>
      <c r="N176" s="56" t="s">
        <v>120</v>
      </c>
      <c r="O176" s="52" t="s">
        <v>108</v>
      </c>
      <c r="P176" s="52" t="s">
        <v>121</v>
      </c>
      <c r="Q176" s="55">
        <v>0</v>
      </c>
      <c r="R176" s="55">
        <v>0</v>
      </c>
      <c r="S176" s="55">
        <v>0</v>
      </c>
      <c r="T176" s="55">
        <v>920.92410601994993</v>
      </c>
      <c r="U176" s="55">
        <v>195.80004069092692</v>
      </c>
      <c r="V176" s="55">
        <v>0</v>
      </c>
      <c r="W176" s="55">
        <v>0</v>
      </c>
      <c r="X176" s="55">
        <v>0</v>
      </c>
      <c r="Y176" s="55">
        <v>0</v>
      </c>
      <c r="Z176" s="55">
        <v>25.796958332158447</v>
      </c>
      <c r="AA176" s="55">
        <v>25.796958332158447</v>
      </c>
      <c r="AB176" s="55">
        <v>1142.5211050430353</v>
      </c>
      <c r="AC176" s="55">
        <v>0</v>
      </c>
      <c r="AD176" s="55">
        <v>0</v>
      </c>
      <c r="AE176" s="40">
        <v>0</v>
      </c>
      <c r="AF176" s="40">
        <v>0</v>
      </c>
      <c r="AG176" s="40">
        <v>-1142.5211050430353</v>
      </c>
      <c r="AH176" s="40">
        <v>0</v>
      </c>
      <c r="AI176" s="40">
        <v>-1142.5211050430353</v>
      </c>
      <c r="AJ176" s="40">
        <v>0</v>
      </c>
      <c r="AK176" s="40">
        <v>0</v>
      </c>
      <c r="AL176" s="124">
        <v>0</v>
      </c>
      <c r="AM176" s="124">
        <v>0</v>
      </c>
    </row>
    <row r="177" spans="1:39" s="2" customFormat="1" ht="15.75" customHeight="1" x14ac:dyDescent="0.3">
      <c r="A177" s="52" t="s">
        <v>409</v>
      </c>
      <c r="B177" s="52">
        <v>175</v>
      </c>
      <c r="C177" s="52" t="s">
        <v>141</v>
      </c>
      <c r="D177" s="52">
        <v>273</v>
      </c>
      <c r="E177" s="53" t="s">
        <v>541</v>
      </c>
      <c r="F177" s="52" t="s">
        <v>143</v>
      </c>
      <c r="G177" s="52" t="s">
        <v>261</v>
      </c>
      <c r="H177" s="52">
        <v>902575</v>
      </c>
      <c r="I177" s="52">
        <v>78</v>
      </c>
      <c r="J177" s="53" t="s">
        <v>272</v>
      </c>
      <c r="K177" s="54">
        <v>4266.09</v>
      </c>
      <c r="L177" s="58">
        <v>12</v>
      </c>
      <c r="M177" s="55">
        <v>4266.09</v>
      </c>
      <c r="N177" s="56" t="s">
        <v>120</v>
      </c>
      <c r="O177" s="52" t="s">
        <v>108</v>
      </c>
      <c r="P177" s="52" t="s">
        <v>121</v>
      </c>
      <c r="Q177" s="55">
        <v>0</v>
      </c>
      <c r="R177" s="55">
        <v>0</v>
      </c>
      <c r="S177" s="55">
        <v>0</v>
      </c>
      <c r="T177" s="55">
        <v>19906.491282177991</v>
      </c>
      <c r="U177" s="55">
        <v>4232.3702654598519</v>
      </c>
      <c r="V177" s="55">
        <v>0</v>
      </c>
      <c r="W177" s="55">
        <v>0</v>
      </c>
      <c r="X177" s="55">
        <v>0</v>
      </c>
      <c r="Y177" s="55">
        <v>0</v>
      </c>
      <c r="Z177" s="55">
        <v>557.6213314310794</v>
      </c>
      <c r="AA177" s="55">
        <v>557.6213314310794</v>
      </c>
      <c r="AB177" s="55">
        <v>24696.482879068924</v>
      </c>
      <c r="AC177" s="55">
        <v>0</v>
      </c>
      <c r="AD177" s="55">
        <v>0</v>
      </c>
      <c r="AE177" s="40">
        <v>0</v>
      </c>
      <c r="AF177" s="40">
        <v>0</v>
      </c>
      <c r="AG177" s="40">
        <v>-24696.482879068924</v>
      </c>
      <c r="AH177" s="40">
        <v>0</v>
      </c>
      <c r="AI177" s="40">
        <v>-24696.482879068924</v>
      </c>
      <c r="AJ177" s="40">
        <v>0</v>
      </c>
      <c r="AK177" s="40">
        <v>0</v>
      </c>
      <c r="AL177" s="124">
        <v>0</v>
      </c>
      <c r="AM177" s="124">
        <v>0</v>
      </c>
    </row>
    <row r="178" spans="1:39" s="6" customFormat="1" ht="15.75" customHeight="1" x14ac:dyDescent="0.3">
      <c r="A178" s="52" t="s">
        <v>409</v>
      </c>
      <c r="B178" s="52">
        <v>176</v>
      </c>
      <c r="C178" s="52" t="s">
        <v>141</v>
      </c>
      <c r="D178" s="52">
        <v>273</v>
      </c>
      <c r="E178" s="53" t="s">
        <v>541</v>
      </c>
      <c r="F178" s="52" t="s">
        <v>146</v>
      </c>
      <c r="G178" s="52" t="s">
        <v>261</v>
      </c>
      <c r="H178" s="52">
        <v>902575</v>
      </c>
      <c r="I178" s="52">
        <v>78</v>
      </c>
      <c r="J178" s="53" t="s">
        <v>272</v>
      </c>
      <c r="K178" s="54">
        <v>821.02</v>
      </c>
      <c r="L178" s="58">
        <v>12</v>
      </c>
      <c r="M178" s="55">
        <v>821.02</v>
      </c>
      <c r="N178" s="56" t="s">
        <v>120</v>
      </c>
      <c r="O178" s="52" t="s">
        <v>108</v>
      </c>
      <c r="P178" s="52" t="s">
        <v>121</v>
      </c>
      <c r="Q178" s="55">
        <v>0</v>
      </c>
      <c r="R178" s="55">
        <v>0</v>
      </c>
      <c r="S178" s="55">
        <v>0</v>
      </c>
      <c r="T178" s="55">
        <v>3831.0554799579413</v>
      </c>
      <c r="U178" s="55">
        <v>814.53055030434132</v>
      </c>
      <c r="V178" s="55">
        <v>0</v>
      </c>
      <c r="W178" s="55">
        <v>0</v>
      </c>
      <c r="X178" s="55">
        <v>0</v>
      </c>
      <c r="Y178" s="55">
        <v>0</v>
      </c>
      <c r="Z178" s="55">
        <v>107.31566036617718</v>
      </c>
      <c r="AA178" s="55">
        <v>107.31566036617718</v>
      </c>
      <c r="AB178" s="55">
        <v>4752.9016906284596</v>
      </c>
      <c r="AC178" s="55">
        <v>0</v>
      </c>
      <c r="AD178" s="55">
        <v>0</v>
      </c>
      <c r="AE178" s="40">
        <v>0</v>
      </c>
      <c r="AF178" s="40">
        <v>0</v>
      </c>
      <c r="AG178" s="40">
        <v>-4752.9016906284596</v>
      </c>
      <c r="AH178" s="40">
        <v>0</v>
      </c>
      <c r="AI178" s="40">
        <v>-4752.9016906284596</v>
      </c>
      <c r="AJ178" s="40">
        <v>0</v>
      </c>
      <c r="AK178" s="40">
        <v>0</v>
      </c>
      <c r="AL178" s="124">
        <v>0</v>
      </c>
      <c r="AM178" s="124">
        <v>0</v>
      </c>
    </row>
    <row r="179" spans="1:39" s="2" customFormat="1" ht="15.75" customHeight="1" x14ac:dyDescent="0.3">
      <c r="A179" s="52" t="s">
        <v>409</v>
      </c>
      <c r="B179" s="52">
        <v>177</v>
      </c>
      <c r="C179" s="52" t="s">
        <v>141</v>
      </c>
      <c r="D179" s="52">
        <v>273</v>
      </c>
      <c r="E179" s="53" t="s">
        <v>541</v>
      </c>
      <c r="F179" s="52" t="s">
        <v>146</v>
      </c>
      <c r="G179" s="52" t="s">
        <v>270</v>
      </c>
      <c r="H179" s="52">
        <v>902575</v>
      </c>
      <c r="I179" s="52">
        <v>78</v>
      </c>
      <c r="J179" s="53" t="s">
        <v>272</v>
      </c>
      <c r="K179" s="54">
        <v>1840.46</v>
      </c>
      <c r="L179" s="58">
        <v>12</v>
      </c>
      <c r="M179" s="55">
        <v>1840.46</v>
      </c>
      <c r="N179" s="56" t="s">
        <v>120</v>
      </c>
      <c r="O179" s="52" t="s">
        <v>108</v>
      </c>
      <c r="P179" s="52" t="s">
        <v>121</v>
      </c>
      <c r="Q179" s="55">
        <v>0</v>
      </c>
      <c r="R179" s="55">
        <v>0</v>
      </c>
      <c r="S179" s="55">
        <v>0</v>
      </c>
      <c r="T179" s="55">
        <v>8587.9812533718941</v>
      </c>
      <c r="U179" s="55">
        <v>1825.9127629206696</v>
      </c>
      <c r="V179" s="55">
        <v>0</v>
      </c>
      <c r="W179" s="55">
        <v>0</v>
      </c>
      <c r="X179" s="55">
        <v>0</v>
      </c>
      <c r="Y179" s="55">
        <v>0</v>
      </c>
      <c r="Z179" s="55">
        <v>240.56683184031382</v>
      </c>
      <c r="AA179" s="55">
        <v>240.56683184031382</v>
      </c>
      <c r="AB179" s="55">
        <v>10654.460848132878</v>
      </c>
      <c r="AC179" s="55">
        <v>0</v>
      </c>
      <c r="AD179" s="55">
        <v>0</v>
      </c>
      <c r="AE179" s="40">
        <v>0</v>
      </c>
      <c r="AF179" s="40">
        <v>0</v>
      </c>
      <c r="AG179" s="40">
        <v>-10654.460848132878</v>
      </c>
      <c r="AH179" s="40">
        <v>0</v>
      </c>
      <c r="AI179" s="40">
        <v>-10654.460848132878</v>
      </c>
      <c r="AJ179" s="40">
        <v>0</v>
      </c>
      <c r="AK179" s="40">
        <v>0</v>
      </c>
      <c r="AL179" s="124">
        <v>0</v>
      </c>
      <c r="AM179" s="124">
        <v>0</v>
      </c>
    </row>
    <row r="180" spans="1:39" s="2" customFormat="1" ht="15.75" customHeight="1" x14ac:dyDescent="0.3">
      <c r="A180" s="52" t="s">
        <v>409</v>
      </c>
      <c r="B180" s="52">
        <v>178</v>
      </c>
      <c r="C180" s="52" t="s">
        <v>38</v>
      </c>
      <c r="D180" s="52">
        <v>274</v>
      </c>
      <c r="E180" s="53" t="s">
        <v>542</v>
      </c>
      <c r="F180" s="52" t="s">
        <v>146</v>
      </c>
      <c r="G180" s="52" t="s">
        <v>261</v>
      </c>
      <c r="H180" s="52">
        <v>803420</v>
      </c>
      <c r="I180" s="52">
        <v>80</v>
      </c>
      <c r="J180" s="53" t="s">
        <v>459</v>
      </c>
      <c r="K180" s="54">
        <v>1863.18</v>
      </c>
      <c r="L180" s="58">
        <v>12</v>
      </c>
      <c r="M180" s="55">
        <v>1863.1800000000003</v>
      </c>
      <c r="N180" s="56" t="s">
        <v>120</v>
      </c>
      <c r="O180" s="52" t="s">
        <v>108</v>
      </c>
      <c r="P180" s="52" t="s">
        <v>121</v>
      </c>
      <c r="Q180" s="55">
        <v>0</v>
      </c>
      <c r="R180" s="55">
        <v>0</v>
      </c>
      <c r="S180" s="55">
        <v>0</v>
      </c>
      <c r="T180" s="55">
        <v>8693.9976482278616</v>
      </c>
      <c r="U180" s="55">
        <v>1848.4531810626329</v>
      </c>
      <c r="V180" s="55">
        <v>0</v>
      </c>
      <c r="W180" s="55">
        <v>0</v>
      </c>
      <c r="X180" s="55">
        <v>0</v>
      </c>
      <c r="Y180" s="55">
        <v>0</v>
      </c>
      <c r="Z180" s="55">
        <v>243.53656680842613</v>
      </c>
      <c r="AA180" s="55">
        <v>243.53656680842613</v>
      </c>
      <c r="AB180" s="55">
        <v>10785.987396098921</v>
      </c>
      <c r="AC180" s="55">
        <v>0</v>
      </c>
      <c r="AD180" s="55">
        <v>0</v>
      </c>
      <c r="AE180" s="40">
        <v>0</v>
      </c>
      <c r="AF180" s="40">
        <v>0</v>
      </c>
      <c r="AG180" s="40">
        <v>312.65351091459331</v>
      </c>
      <c r="AH180" s="40">
        <v>0</v>
      </c>
      <c r="AI180" s="40">
        <v>312.65351091459331</v>
      </c>
      <c r="AJ180" s="40">
        <v>11098.640907013514</v>
      </c>
      <c r="AK180" s="40">
        <v>0</v>
      </c>
      <c r="AL180" s="124">
        <v>0</v>
      </c>
      <c r="AM180" s="124">
        <v>11098.640907013514</v>
      </c>
    </row>
    <row r="181" spans="1:39" s="2" customFormat="1" ht="15.75" customHeight="1" x14ac:dyDescent="0.3">
      <c r="A181" s="52" t="s">
        <v>409</v>
      </c>
      <c r="B181" s="52">
        <v>179</v>
      </c>
      <c r="C181" s="52" t="s">
        <v>141</v>
      </c>
      <c r="D181" s="52">
        <v>274</v>
      </c>
      <c r="E181" s="53" t="s">
        <v>542</v>
      </c>
      <c r="F181" s="52" t="s">
        <v>145</v>
      </c>
      <c r="G181" s="52" t="s">
        <v>261</v>
      </c>
      <c r="H181" s="52">
        <v>902575</v>
      </c>
      <c r="I181" s="52">
        <v>78</v>
      </c>
      <c r="J181" s="53" t="s">
        <v>272</v>
      </c>
      <c r="K181" s="54">
        <v>15979.18</v>
      </c>
      <c r="L181" s="58">
        <v>12</v>
      </c>
      <c r="M181" s="55">
        <v>15979.18</v>
      </c>
      <c r="N181" s="56" t="s">
        <v>120</v>
      </c>
      <c r="O181" s="52" t="s">
        <v>108</v>
      </c>
      <c r="P181" s="52" t="s">
        <v>121</v>
      </c>
      <c r="Q181" s="55">
        <v>0</v>
      </c>
      <c r="R181" s="55">
        <v>0</v>
      </c>
      <c r="S181" s="55">
        <v>0</v>
      </c>
      <c r="T181" s="55">
        <v>74562.28240997094</v>
      </c>
      <c r="U181" s="55">
        <v>15852.878466799988</v>
      </c>
      <c r="V181" s="55">
        <v>0</v>
      </c>
      <c r="W181" s="55">
        <v>0</v>
      </c>
      <c r="X181" s="55">
        <v>0</v>
      </c>
      <c r="Y181" s="55">
        <v>0</v>
      </c>
      <c r="Z181" s="55">
        <v>2088.641267947201</v>
      </c>
      <c r="AA181" s="55">
        <v>2088.641267947201</v>
      </c>
      <c r="AB181" s="55">
        <v>92503.802144718124</v>
      </c>
      <c r="AC181" s="55">
        <v>0</v>
      </c>
      <c r="AD181" s="55">
        <v>0</v>
      </c>
      <c r="AE181" s="40">
        <v>0</v>
      </c>
      <c r="AF181" s="40">
        <v>0</v>
      </c>
      <c r="AG181" s="40">
        <v>-92503.802144718124</v>
      </c>
      <c r="AH181" s="40">
        <v>0</v>
      </c>
      <c r="AI181" s="40">
        <v>-92503.802144718124</v>
      </c>
      <c r="AJ181" s="40">
        <v>0</v>
      </c>
      <c r="AK181" s="40">
        <v>0</v>
      </c>
      <c r="AL181" s="124">
        <v>0</v>
      </c>
      <c r="AM181" s="124">
        <v>0</v>
      </c>
    </row>
    <row r="182" spans="1:39" s="2" customFormat="1" ht="15.75" customHeight="1" x14ac:dyDescent="0.3">
      <c r="A182" s="52" t="s">
        <v>409</v>
      </c>
      <c r="B182" s="52">
        <v>180</v>
      </c>
      <c r="C182" s="52" t="s">
        <v>141</v>
      </c>
      <c r="D182" s="52">
        <v>274</v>
      </c>
      <c r="E182" s="53" t="s">
        <v>542</v>
      </c>
      <c r="F182" s="52" t="s">
        <v>143</v>
      </c>
      <c r="G182" s="52" t="s">
        <v>261</v>
      </c>
      <c r="H182" s="52">
        <v>902575</v>
      </c>
      <c r="I182" s="52">
        <v>78</v>
      </c>
      <c r="J182" s="53" t="s">
        <v>272</v>
      </c>
      <c r="K182" s="54">
        <v>5960.72</v>
      </c>
      <c r="L182" s="58">
        <v>12</v>
      </c>
      <c r="M182" s="55">
        <v>5960.72</v>
      </c>
      <c r="N182" s="56" t="s">
        <v>120</v>
      </c>
      <c r="O182" s="52" t="s">
        <v>108</v>
      </c>
      <c r="P182" s="52" t="s">
        <v>121</v>
      </c>
      <c r="Q182" s="55">
        <v>0</v>
      </c>
      <c r="R182" s="55">
        <v>0</v>
      </c>
      <c r="S182" s="55">
        <v>0</v>
      </c>
      <c r="T182" s="55">
        <v>27813.998465926412</v>
      </c>
      <c r="U182" s="55">
        <v>5913.6056878152704</v>
      </c>
      <c r="V182" s="55">
        <v>0</v>
      </c>
      <c r="W182" s="55">
        <v>0</v>
      </c>
      <c r="X182" s="55">
        <v>0</v>
      </c>
      <c r="Y182" s="55">
        <v>0</v>
      </c>
      <c r="Z182" s="55">
        <v>779.12669978548593</v>
      </c>
      <c r="AA182" s="55">
        <v>779.12669978548593</v>
      </c>
      <c r="AB182" s="55">
        <v>34506.730853527166</v>
      </c>
      <c r="AC182" s="55">
        <v>0</v>
      </c>
      <c r="AD182" s="55">
        <v>0</v>
      </c>
      <c r="AE182" s="40">
        <v>0</v>
      </c>
      <c r="AF182" s="40">
        <v>0</v>
      </c>
      <c r="AG182" s="40">
        <v>-34506.730853527166</v>
      </c>
      <c r="AH182" s="40">
        <v>0</v>
      </c>
      <c r="AI182" s="40">
        <v>-34506.730853527166</v>
      </c>
      <c r="AJ182" s="40">
        <v>0</v>
      </c>
      <c r="AK182" s="40">
        <v>0</v>
      </c>
      <c r="AL182" s="124">
        <v>0</v>
      </c>
      <c r="AM182" s="124">
        <v>0</v>
      </c>
    </row>
    <row r="183" spans="1:39" s="2" customFormat="1" ht="15.75" customHeight="1" x14ac:dyDescent="0.3">
      <c r="A183" s="52" t="s">
        <v>409</v>
      </c>
      <c r="B183" s="52">
        <v>181</v>
      </c>
      <c r="C183" s="52" t="s">
        <v>141</v>
      </c>
      <c r="D183" s="52">
        <v>274</v>
      </c>
      <c r="E183" s="53" t="s">
        <v>542</v>
      </c>
      <c r="F183" s="52" t="s">
        <v>146</v>
      </c>
      <c r="G183" s="52" t="s">
        <v>261</v>
      </c>
      <c r="H183" s="52">
        <v>902575</v>
      </c>
      <c r="I183" s="52">
        <v>78</v>
      </c>
      <c r="J183" s="53" t="s">
        <v>272</v>
      </c>
      <c r="K183" s="54">
        <v>5197.26</v>
      </c>
      <c r="L183" s="58">
        <v>12</v>
      </c>
      <c r="M183" s="55">
        <v>5197.26</v>
      </c>
      <c r="N183" s="56" t="s">
        <v>120</v>
      </c>
      <c r="O183" s="52" t="s">
        <v>108</v>
      </c>
      <c r="P183" s="52" t="s">
        <v>121</v>
      </c>
      <c r="Q183" s="55">
        <v>0</v>
      </c>
      <c r="R183" s="55">
        <v>0</v>
      </c>
      <c r="S183" s="55">
        <v>0</v>
      </c>
      <c r="T183" s="55">
        <v>24251.530296175744</v>
      </c>
      <c r="U183" s="55">
        <v>5156.1801757262201</v>
      </c>
      <c r="V183" s="55">
        <v>0</v>
      </c>
      <c r="W183" s="55">
        <v>0</v>
      </c>
      <c r="X183" s="55">
        <v>0</v>
      </c>
      <c r="Y183" s="55">
        <v>0</v>
      </c>
      <c r="Z183" s="55">
        <v>679.33471656563552</v>
      </c>
      <c r="AA183" s="55">
        <v>679.33471656563552</v>
      </c>
      <c r="AB183" s="55">
        <v>30087.045188467597</v>
      </c>
      <c r="AC183" s="55">
        <v>0</v>
      </c>
      <c r="AD183" s="55">
        <v>0</v>
      </c>
      <c r="AE183" s="40">
        <v>0</v>
      </c>
      <c r="AF183" s="40">
        <v>0</v>
      </c>
      <c r="AG183" s="40">
        <v>-30087.045188467597</v>
      </c>
      <c r="AH183" s="40">
        <v>0</v>
      </c>
      <c r="AI183" s="40">
        <v>-30087.045188467597</v>
      </c>
      <c r="AJ183" s="40">
        <v>0</v>
      </c>
      <c r="AK183" s="40">
        <v>0</v>
      </c>
      <c r="AL183" s="124">
        <v>0</v>
      </c>
      <c r="AM183" s="124">
        <v>0</v>
      </c>
    </row>
    <row r="184" spans="1:39" s="2" customFormat="1" ht="15.75" customHeight="1" x14ac:dyDescent="0.3">
      <c r="A184" s="52" t="s">
        <v>409</v>
      </c>
      <c r="B184" s="52">
        <v>182</v>
      </c>
      <c r="C184" s="52" t="s">
        <v>32</v>
      </c>
      <c r="D184" s="52">
        <v>274</v>
      </c>
      <c r="E184" s="53" t="s">
        <v>542</v>
      </c>
      <c r="F184" s="52" t="s">
        <v>146</v>
      </c>
      <c r="G184" s="52" t="s">
        <v>261</v>
      </c>
      <c r="H184" s="52">
        <v>904150</v>
      </c>
      <c r="I184" s="52">
        <v>78</v>
      </c>
      <c r="J184" s="53" t="s">
        <v>164</v>
      </c>
      <c r="K184" s="54">
        <v>152.86000000000001</v>
      </c>
      <c r="L184" s="58">
        <v>12</v>
      </c>
      <c r="M184" s="55">
        <v>152.86000000000001</v>
      </c>
      <c r="N184" s="56" t="s">
        <v>120</v>
      </c>
      <c r="O184" s="52" t="s">
        <v>108</v>
      </c>
      <c r="P184" s="52" t="s">
        <v>121</v>
      </c>
      <c r="Q184" s="55">
        <v>0</v>
      </c>
      <c r="R184" s="55">
        <v>0</v>
      </c>
      <c r="S184" s="55">
        <v>0</v>
      </c>
      <c r="T184" s="55">
        <v>713.27755799660292</v>
      </c>
      <c r="U184" s="55">
        <v>151.33028582267349</v>
      </c>
      <c r="V184" s="55">
        <v>0</v>
      </c>
      <c r="W184" s="55">
        <v>0</v>
      </c>
      <c r="X184" s="55">
        <v>0</v>
      </c>
      <c r="Y184" s="55">
        <v>0</v>
      </c>
      <c r="Z184" s="55">
        <v>0</v>
      </c>
      <c r="AA184" s="55">
        <v>0</v>
      </c>
      <c r="AB184" s="55">
        <v>864.60784381927647</v>
      </c>
      <c r="AC184" s="55">
        <v>0</v>
      </c>
      <c r="AD184" s="55">
        <v>0</v>
      </c>
      <c r="AE184" s="40">
        <v>0</v>
      </c>
      <c r="AF184" s="40">
        <v>0</v>
      </c>
      <c r="AG184" s="40">
        <v>25.519118577370438</v>
      </c>
      <c r="AH184" s="40">
        <v>147.74473755527072</v>
      </c>
      <c r="AI184" s="40">
        <v>173.26385613264117</v>
      </c>
      <c r="AJ184" s="40">
        <v>1037.8716999519177</v>
      </c>
      <c r="AK184" s="40">
        <v>0</v>
      </c>
      <c r="AL184" s="124">
        <v>14.999718626081693</v>
      </c>
      <c r="AM184" s="124">
        <v>1052.8714185779993</v>
      </c>
    </row>
    <row r="185" spans="1:39" s="2" customFormat="1" ht="15.75" customHeight="1" x14ac:dyDescent="0.3">
      <c r="A185" s="52" t="s">
        <v>409</v>
      </c>
      <c r="B185" s="52">
        <v>183</v>
      </c>
      <c r="C185" s="52" t="s">
        <v>32</v>
      </c>
      <c r="D185" s="52">
        <v>274</v>
      </c>
      <c r="E185" s="53" t="s">
        <v>542</v>
      </c>
      <c r="F185" s="52" t="s">
        <v>145</v>
      </c>
      <c r="G185" s="52" t="s">
        <v>261</v>
      </c>
      <c r="H185" s="52">
        <v>904400</v>
      </c>
      <c r="I185" s="52">
        <v>78</v>
      </c>
      <c r="J185" s="53" t="s">
        <v>163</v>
      </c>
      <c r="K185" s="54">
        <v>1129.03</v>
      </c>
      <c r="L185" s="58">
        <v>12</v>
      </c>
      <c r="M185" s="55">
        <v>1129.03</v>
      </c>
      <c r="N185" s="56" t="s">
        <v>120</v>
      </c>
      <c r="O185" s="52" t="s">
        <v>108</v>
      </c>
      <c r="P185" s="52" t="s">
        <v>121</v>
      </c>
      <c r="Q185" s="55">
        <v>0</v>
      </c>
      <c r="R185" s="55">
        <v>0</v>
      </c>
      <c r="S185" s="55">
        <v>0</v>
      </c>
      <c r="T185" s="55">
        <v>5268.2962272988652</v>
      </c>
      <c r="U185" s="55">
        <v>1117.7314706422414</v>
      </c>
      <c r="V185" s="55">
        <v>0</v>
      </c>
      <c r="W185" s="55">
        <v>0</v>
      </c>
      <c r="X185" s="55">
        <v>0</v>
      </c>
      <c r="Y185" s="55">
        <v>0</v>
      </c>
      <c r="Z185" s="55">
        <v>0</v>
      </c>
      <c r="AA185" s="55">
        <v>0</v>
      </c>
      <c r="AB185" s="55">
        <v>6386.0276979411065</v>
      </c>
      <c r="AC185" s="55">
        <v>0</v>
      </c>
      <c r="AD185" s="55">
        <v>0</v>
      </c>
      <c r="AE185" s="40">
        <v>0</v>
      </c>
      <c r="AF185" s="40">
        <v>0</v>
      </c>
      <c r="AG185" s="40">
        <v>188.48521815653891</v>
      </c>
      <c r="AH185" s="40">
        <v>1091.2484694624318</v>
      </c>
      <c r="AI185" s="40">
        <v>1279.7336876189706</v>
      </c>
      <c r="AJ185" s="40">
        <v>7665.7613855600775</v>
      </c>
      <c r="AK185" s="40">
        <v>0</v>
      </c>
      <c r="AL185" s="124">
        <v>110.78851446032326</v>
      </c>
      <c r="AM185" s="124">
        <v>7776.5499000204009</v>
      </c>
    </row>
    <row r="186" spans="1:39" s="2" customFormat="1" ht="15.75" customHeight="1" x14ac:dyDescent="0.3">
      <c r="A186" s="52" t="s">
        <v>409</v>
      </c>
      <c r="B186" s="52">
        <v>184</v>
      </c>
      <c r="C186" s="52" t="s">
        <v>32</v>
      </c>
      <c r="D186" s="52">
        <v>274</v>
      </c>
      <c r="E186" s="53" t="s">
        <v>542</v>
      </c>
      <c r="F186" s="52" t="s">
        <v>146</v>
      </c>
      <c r="G186" s="52" t="s">
        <v>261</v>
      </c>
      <c r="H186" s="52">
        <v>904400</v>
      </c>
      <c r="I186" s="52">
        <v>78</v>
      </c>
      <c r="J186" s="53" t="s">
        <v>163</v>
      </c>
      <c r="K186" s="54">
        <v>557.23</v>
      </c>
      <c r="L186" s="58">
        <v>12</v>
      </c>
      <c r="M186" s="55">
        <v>557.23</v>
      </c>
      <c r="N186" s="56" t="s">
        <v>120</v>
      </c>
      <c r="O186" s="52" t="s">
        <v>108</v>
      </c>
      <c r="P186" s="52" t="s">
        <v>121</v>
      </c>
      <c r="Q186" s="55">
        <v>0</v>
      </c>
      <c r="R186" s="55">
        <v>0</v>
      </c>
      <c r="S186" s="55">
        <v>0</v>
      </c>
      <c r="T186" s="55">
        <v>2600.154740562914</v>
      </c>
      <c r="U186" s="55">
        <v>551.65363842057013</v>
      </c>
      <c r="V186" s="55">
        <v>0</v>
      </c>
      <c r="W186" s="55">
        <v>0</v>
      </c>
      <c r="X186" s="55">
        <v>0</v>
      </c>
      <c r="Y186" s="55">
        <v>0</v>
      </c>
      <c r="Z186" s="55">
        <v>0</v>
      </c>
      <c r="AA186" s="55">
        <v>0</v>
      </c>
      <c r="AB186" s="55">
        <v>3151.8083789834841</v>
      </c>
      <c r="AC186" s="55">
        <v>0</v>
      </c>
      <c r="AD186" s="55">
        <v>0</v>
      </c>
      <c r="AE186" s="40">
        <v>0</v>
      </c>
      <c r="AF186" s="40">
        <v>0</v>
      </c>
      <c r="AG186" s="40">
        <v>93.026419238964593</v>
      </c>
      <c r="AH186" s="40">
        <v>538.58301784589491</v>
      </c>
      <c r="AI186" s="40">
        <v>631.60943708485956</v>
      </c>
      <c r="AJ186" s="40">
        <v>3783.4178160683437</v>
      </c>
      <c r="AK186" s="40">
        <v>0</v>
      </c>
      <c r="AL186" s="124">
        <v>54.6794008243589</v>
      </c>
      <c r="AM186" s="124">
        <v>3838.0972168927024</v>
      </c>
    </row>
    <row r="187" spans="1:39" s="2" customFormat="1" ht="15.75" customHeight="1" x14ac:dyDescent="0.3">
      <c r="A187" s="52" t="s">
        <v>409</v>
      </c>
      <c r="B187" s="52">
        <v>185</v>
      </c>
      <c r="C187" s="52" t="s">
        <v>141</v>
      </c>
      <c r="D187" s="52">
        <v>279</v>
      </c>
      <c r="E187" s="53" t="s">
        <v>540</v>
      </c>
      <c r="F187" s="52" t="s">
        <v>146</v>
      </c>
      <c r="G187" s="52" t="s">
        <v>261</v>
      </c>
      <c r="H187" s="52">
        <v>902575</v>
      </c>
      <c r="I187" s="52">
        <v>78</v>
      </c>
      <c r="J187" s="53" t="s">
        <v>272</v>
      </c>
      <c r="K187" s="54">
        <v>1197.44</v>
      </c>
      <c r="L187" s="58">
        <v>12</v>
      </c>
      <c r="M187" s="55">
        <v>1197.44</v>
      </c>
      <c r="N187" s="56" t="s">
        <v>120</v>
      </c>
      <c r="O187" s="52" t="s">
        <v>108</v>
      </c>
      <c r="P187" s="52" t="s">
        <v>121</v>
      </c>
      <c r="Q187" s="55">
        <v>0</v>
      </c>
      <c r="R187" s="55">
        <v>0</v>
      </c>
      <c r="S187" s="55">
        <v>0</v>
      </c>
      <c r="T187" s="55">
        <v>5587.5119655073413</v>
      </c>
      <c r="U187" s="55">
        <v>1187.9752772848781</v>
      </c>
      <c r="V187" s="55">
        <v>0</v>
      </c>
      <c r="W187" s="55">
        <v>0</v>
      </c>
      <c r="X187" s="55">
        <v>0</v>
      </c>
      <c r="Y187" s="55">
        <v>0</v>
      </c>
      <c r="Z187" s="55">
        <v>156.51758099543886</v>
      </c>
      <c r="AA187" s="55">
        <v>156.51758099543886</v>
      </c>
      <c r="AB187" s="55">
        <v>6932.0048237876581</v>
      </c>
      <c r="AC187" s="55">
        <v>0</v>
      </c>
      <c r="AD187" s="55">
        <v>0</v>
      </c>
      <c r="AE187" s="40">
        <v>0</v>
      </c>
      <c r="AF187" s="40">
        <v>0</v>
      </c>
      <c r="AG187" s="40">
        <v>-6932.0048237876581</v>
      </c>
      <c r="AH187" s="40">
        <v>0</v>
      </c>
      <c r="AI187" s="40">
        <v>-6932.0048237876581</v>
      </c>
      <c r="AJ187" s="40">
        <v>0</v>
      </c>
      <c r="AK187" s="40">
        <v>0</v>
      </c>
      <c r="AL187" s="124">
        <v>0</v>
      </c>
      <c r="AM187" s="124">
        <v>0</v>
      </c>
    </row>
    <row r="188" spans="1:39" s="2" customFormat="1" ht="15.75" customHeight="1" x14ac:dyDescent="0.3">
      <c r="A188" s="52" t="s">
        <v>409</v>
      </c>
      <c r="B188" s="52">
        <v>186</v>
      </c>
      <c r="C188" s="52" t="s">
        <v>421</v>
      </c>
      <c r="D188" s="52">
        <v>285</v>
      </c>
      <c r="E188" s="53" t="s">
        <v>165</v>
      </c>
      <c r="F188" s="52" t="s">
        <v>616</v>
      </c>
      <c r="G188" s="52" t="s">
        <v>261</v>
      </c>
      <c r="H188" s="52" t="s">
        <v>422</v>
      </c>
      <c r="I188" s="52">
        <v>30</v>
      </c>
      <c r="J188" s="53" t="s">
        <v>423</v>
      </c>
      <c r="K188" s="54">
        <v>10745.19</v>
      </c>
      <c r="L188" s="58">
        <v>12</v>
      </c>
      <c r="M188" s="55">
        <v>10745.19</v>
      </c>
      <c r="N188" s="56" t="s">
        <v>528</v>
      </c>
      <c r="O188" s="52" t="s">
        <v>110</v>
      </c>
      <c r="P188" s="52" t="s">
        <v>113</v>
      </c>
      <c r="Q188" s="55">
        <v>119591.91276402981</v>
      </c>
      <c r="R188" s="55">
        <v>0</v>
      </c>
      <c r="S188" s="55">
        <v>44043.733733796857</v>
      </c>
      <c r="T188" s="55">
        <v>0</v>
      </c>
      <c r="U188" s="55">
        <v>0</v>
      </c>
      <c r="V188" s="55">
        <v>0</v>
      </c>
      <c r="W188" s="55">
        <v>0</v>
      </c>
      <c r="X188" s="55">
        <v>0</v>
      </c>
      <c r="Y188" s="55">
        <v>0</v>
      </c>
      <c r="Z188" s="55">
        <v>1404.5055669898948</v>
      </c>
      <c r="AA188" s="55">
        <v>1404.5055669898948</v>
      </c>
      <c r="AB188" s="55">
        <v>165040.15206481656</v>
      </c>
      <c r="AC188" s="55">
        <v>0</v>
      </c>
      <c r="AD188" s="55">
        <v>86203.623092226277</v>
      </c>
      <c r="AE188" s="40">
        <v>0</v>
      </c>
      <c r="AF188" s="40">
        <v>86203.623092226277</v>
      </c>
      <c r="AG188" s="40">
        <v>1803.111550652314</v>
      </c>
      <c r="AH188" s="40">
        <v>10321.644676468322</v>
      </c>
      <c r="AI188" s="40">
        <v>12124.756227120637</v>
      </c>
      <c r="AJ188" s="40">
        <v>263368.53138416348</v>
      </c>
      <c r="AK188" s="40">
        <v>0</v>
      </c>
      <c r="AL188" s="124">
        <v>1042.4821870429571</v>
      </c>
      <c r="AM188" s="124">
        <v>264411.01357120642</v>
      </c>
    </row>
    <row r="189" spans="1:39" s="2" customFormat="1" ht="15.75" customHeight="1" x14ac:dyDescent="0.3">
      <c r="A189" s="52" t="s">
        <v>409</v>
      </c>
      <c r="B189" s="52">
        <v>187</v>
      </c>
      <c r="C189" s="52" t="s">
        <v>421</v>
      </c>
      <c r="D189" s="52">
        <v>285</v>
      </c>
      <c r="E189" s="53" t="s">
        <v>165</v>
      </c>
      <c r="F189" s="52" t="s">
        <v>616</v>
      </c>
      <c r="G189" s="52" t="s">
        <v>270</v>
      </c>
      <c r="H189" s="52" t="s">
        <v>422</v>
      </c>
      <c r="I189" s="52">
        <v>30</v>
      </c>
      <c r="J189" s="53" t="s">
        <v>423</v>
      </c>
      <c r="K189" s="54">
        <v>355.28</v>
      </c>
      <c r="L189" s="58">
        <v>12</v>
      </c>
      <c r="M189" s="55">
        <v>355.28</v>
      </c>
      <c r="N189" s="56" t="s">
        <v>528</v>
      </c>
      <c r="O189" s="52" t="s">
        <v>110</v>
      </c>
      <c r="P189" s="52" t="s">
        <v>113</v>
      </c>
      <c r="Q189" s="55">
        <v>3954.1985545908915</v>
      </c>
      <c r="R189" s="55">
        <v>0</v>
      </c>
      <c r="S189" s="55">
        <v>1456.2662662031425</v>
      </c>
      <c r="T189" s="55">
        <v>0</v>
      </c>
      <c r="U189" s="55">
        <v>0</v>
      </c>
      <c r="V189" s="55">
        <v>0</v>
      </c>
      <c r="W189" s="55">
        <v>0</v>
      </c>
      <c r="X189" s="55">
        <v>0</v>
      </c>
      <c r="Y189" s="55">
        <v>0</v>
      </c>
      <c r="Z189" s="55">
        <v>46.438707723192401</v>
      </c>
      <c r="AA189" s="55">
        <v>46.438707723192401</v>
      </c>
      <c r="AB189" s="55">
        <v>5456.9035285172258</v>
      </c>
      <c r="AC189" s="55">
        <v>0</v>
      </c>
      <c r="AD189" s="55">
        <v>2850.2449200252527</v>
      </c>
      <c r="AE189" s="40">
        <v>0</v>
      </c>
      <c r="AF189" s="40">
        <v>2850.2449200252527</v>
      </c>
      <c r="AG189" s="40">
        <v>59.618254466952557</v>
      </c>
      <c r="AH189" s="40">
        <v>341.27585651399977</v>
      </c>
      <c r="AI189" s="40">
        <v>400.89411098095235</v>
      </c>
      <c r="AJ189" s="40">
        <v>8708.0425595234319</v>
      </c>
      <c r="AK189" s="40">
        <v>0</v>
      </c>
      <c r="AL189" s="124">
        <v>34.46873172206557</v>
      </c>
      <c r="AM189" s="124">
        <v>8742.511291245497</v>
      </c>
    </row>
    <row r="190" spans="1:39" s="2" customFormat="1" ht="15.75" customHeight="1" x14ac:dyDescent="0.3">
      <c r="A190" s="52" t="s">
        <v>409</v>
      </c>
      <c r="B190" s="52">
        <v>188</v>
      </c>
      <c r="C190" s="52" t="s">
        <v>34</v>
      </c>
      <c r="D190" s="52">
        <v>286</v>
      </c>
      <c r="E190" s="53" t="s">
        <v>166</v>
      </c>
      <c r="F190" s="52" t="s">
        <v>145</v>
      </c>
      <c r="G190" s="52" t="s">
        <v>261</v>
      </c>
      <c r="H190" s="52">
        <v>503301</v>
      </c>
      <c r="I190" s="52">
        <v>50</v>
      </c>
      <c r="J190" s="53" t="s">
        <v>304</v>
      </c>
      <c r="K190" s="54">
        <v>7010.97</v>
      </c>
      <c r="L190" s="58">
        <v>12</v>
      </c>
      <c r="M190" s="55">
        <v>7010.9700000000012</v>
      </c>
      <c r="N190" s="56" t="s">
        <v>528</v>
      </c>
      <c r="O190" s="52" t="s">
        <v>110</v>
      </c>
      <c r="P190" s="52" t="s">
        <v>111</v>
      </c>
      <c r="Q190" s="55">
        <v>92076.293569946312</v>
      </c>
      <c r="R190" s="55">
        <v>121986.71443800918</v>
      </c>
      <c r="S190" s="55">
        <v>17362.583307536584</v>
      </c>
      <c r="T190" s="55">
        <v>0</v>
      </c>
      <c r="U190" s="55">
        <v>0</v>
      </c>
      <c r="V190" s="55">
        <v>36259.673071126585</v>
      </c>
      <c r="W190" s="55">
        <v>0</v>
      </c>
      <c r="X190" s="55">
        <v>36259.673071126585</v>
      </c>
      <c r="Y190" s="55">
        <v>138930.89146024777</v>
      </c>
      <c r="Z190" s="55">
        <v>916.40505146946157</v>
      </c>
      <c r="AA190" s="55">
        <v>139847.29651171723</v>
      </c>
      <c r="AB190" s="55">
        <v>407532.56089833588</v>
      </c>
      <c r="AC190" s="55">
        <v>56245.72626364966</v>
      </c>
      <c r="AD190" s="55">
        <v>0</v>
      </c>
      <c r="AE190" s="40">
        <v>0</v>
      </c>
      <c r="AF190" s="40">
        <v>56245.72626364966</v>
      </c>
      <c r="AG190" s="40">
        <v>1176.4855705926889</v>
      </c>
      <c r="AH190" s="40">
        <v>6734.6171800944539</v>
      </c>
      <c r="AI190" s="40">
        <v>7911.1027506871433</v>
      </c>
      <c r="AJ190" s="40">
        <v>471689.38991267269</v>
      </c>
      <c r="AK190" s="40">
        <v>0</v>
      </c>
      <c r="AL190" s="124">
        <v>680.19377404146064</v>
      </c>
      <c r="AM190" s="124">
        <v>472369.58368671418</v>
      </c>
    </row>
    <row r="191" spans="1:39" s="2" customFormat="1" ht="15.75" customHeight="1" x14ac:dyDescent="0.3">
      <c r="A191" s="52" t="s">
        <v>409</v>
      </c>
      <c r="B191" s="52">
        <v>189</v>
      </c>
      <c r="C191" s="52" t="s">
        <v>34</v>
      </c>
      <c r="D191" s="52">
        <v>286</v>
      </c>
      <c r="E191" s="53" t="s">
        <v>166</v>
      </c>
      <c r="F191" s="52" t="s">
        <v>145</v>
      </c>
      <c r="G191" s="52" t="s">
        <v>270</v>
      </c>
      <c r="H191" s="52">
        <v>503301</v>
      </c>
      <c r="I191" s="52">
        <v>50</v>
      </c>
      <c r="J191" s="53" t="s">
        <v>304</v>
      </c>
      <c r="K191" s="54">
        <v>9690.1</v>
      </c>
      <c r="L191" s="58">
        <v>12</v>
      </c>
      <c r="M191" s="55">
        <v>9690.1</v>
      </c>
      <c r="N191" s="56" t="s">
        <v>528</v>
      </c>
      <c r="O191" s="52" t="s">
        <v>110</v>
      </c>
      <c r="P191" s="52" t="s">
        <v>111</v>
      </c>
      <c r="Q191" s="55">
        <v>127261.77580593507</v>
      </c>
      <c r="R191" s="55">
        <v>168601.98539941726</v>
      </c>
      <c r="S191" s="55">
        <v>23997.416692463416</v>
      </c>
      <c r="T191" s="55">
        <v>0</v>
      </c>
      <c r="U191" s="55">
        <v>0</v>
      </c>
      <c r="V191" s="55">
        <v>50115.726928873417</v>
      </c>
      <c r="W191" s="55">
        <v>0</v>
      </c>
      <c r="X191" s="55">
        <v>50115.726928873417</v>
      </c>
      <c r="Y191" s="55">
        <v>192021.10853975223</v>
      </c>
      <c r="Z191" s="55">
        <v>1266.5945781032051</v>
      </c>
      <c r="AA191" s="55">
        <v>193287.70311785542</v>
      </c>
      <c r="AB191" s="55">
        <v>563264.60794454452</v>
      </c>
      <c r="AC191" s="55">
        <v>77739.130543618288</v>
      </c>
      <c r="AD191" s="55">
        <v>0</v>
      </c>
      <c r="AE191" s="40">
        <v>0</v>
      </c>
      <c r="AF191" s="40">
        <v>77739.130543618288</v>
      </c>
      <c r="AG191" s="40">
        <v>1626.0607059508473</v>
      </c>
      <c r="AH191" s="40">
        <v>9308.1433720060486</v>
      </c>
      <c r="AI191" s="40">
        <v>10934.204077956896</v>
      </c>
      <c r="AJ191" s="40">
        <v>651937.94256611972</v>
      </c>
      <c r="AK191" s="40">
        <v>0</v>
      </c>
      <c r="AL191" s="124">
        <v>940.11894072277539</v>
      </c>
      <c r="AM191" s="124">
        <v>652878.0615068425</v>
      </c>
    </row>
    <row r="192" spans="1:39" s="2" customFormat="1" ht="15.75" customHeight="1" x14ac:dyDescent="0.3">
      <c r="A192" s="52" t="s">
        <v>409</v>
      </c>
      <c r="B192" s="52">
        <v>190</v>
      </c>
      <c r="C192" s="52" t="s">
        <v>421</v>
      </c>
      <c r="D192" s="52">
        <v>287</v>
      </c>
      <c r="E192" s="53" t="s">
        <v>167</v>
      </c>
      <c r="F192" s="52" t="s">
        <v>616</v>
      </c>
      <c r="G192" s="52" t="s">
        <v>261</v>
      </c>
      <c r="H192" s="52" t="s">
        <v>543</v>
      </c>
      <c r="I192" s="52">
        <v>30</v>
      </c>
      <c r="J192" s="53" t="s">
        <v>544</v>
      </c>
      <c r="K192" s="54">
        <v>6726.92</v>
      </c>
      <c r="L192" s="58">
        <v>12</v>
      </c>
      <c r="M192" s="55">
        <v>6726.92</v>
      </c>
      <c r="N192" s="56" t="s">
        <v>528</v>
      </c>
      <c r="O192" s="52" t="s">
        <v>108</v>
      </c>
      <c r="P192" s="52" t="s">
        <v>121</v>
      </c>
      <c r="Q192" s="55">
        <v>0</v>
      </c>
      <c r="R192" s="55">
        <v>0</v>
      </c>
      <c r="S192" s="55">
        <v>37748.229851235978</v>
      </c>
      <c r="T192" s="55">
        <v>0</v>
      </c>
      <c r="U192" s="55">
        <v>0</v>
      </c>
      <c r="V192" s="55">
        <v>0</v>
      </c>
      <c r="W192" s="55">
        <v>0</v>
      </c>
      <c r="X192" s="55">
        <v>0</v>
      </c>
      <c r="Y192" s="55">
        <v>0</v>
      </c>
      <c r="Z192" s="55">
        <v>879.27682885976537</v>
      </c>
      <c r="AA192" s="55">
        <v>879.27682885976537</v>
      </c>
      <c r="AB192" s="55">
        <v>38627.506680095743</v>
      </c>
      <c r="AC192" s="55">
        <v>0</v>
      </c>
      <c r="AD192" s="55">
        <v>0</v>
      </c>
      <c r="AE192" s="40">
        <v>0</v>
      </c>
      <c r="AF192" s="40">
        <v>0</v>
      </c>
      <c r="AG192" s="40">
        <v>1128.8201653310982</v>
      </c>
      <c r="AH192" s="40">
        <v>6461.7636362901239</v>
      </c>
      <c r="AI192" s="40">
        <v>7590.5838016212219</v>
      </c>
      <c r="AJ192" s="40">
        <v>46218.090481716965</v>
      </c>
      <c r="AK192" s="40">
        <v>0</v>
      </c>
      <c r="AL192" s="124">
        <v>652.6356698823389</v>
      </c>
      <c r="AM192" s="124">
        <v>46870.726151599301</v>
      </c>
    </row>
    <row r="193" spans="1:39" s="2" customFormat="1" ht="15.75" customHeight="1" x14ac:dyDescent="0.3">
      <c r="A193" s="52" t="s">
        <v>409</v>
      </c>
      <c r="B193" s="52">
        <v>191</v>
      </c>
      <c r="C193" s="52" t="s">
        <v>421</v>
      </c>
      <c r="D193" s="52">
        <v>287</v>
      </c>
      <c r="E193" s="53" t="s">
        <v>167</v>
      </c>
      <c r="F193" s="52" t="s">
        <v>616</v>
      </c>
      <c r="G193" s="52" t="s">
        <v>270</v>
      </c>
      <c r="H193" s="52" t="s">
        <v>543</v>
      </c>
      <c r="I193" s="52">
        <v>30</v>
      </c>
      <c r="J193" s="53" t="s">
        <v>544</v>
      </c>
      <c r="K193" s="54">
        <v>6622.41</v>
      </c>
      <c r="L193" s="58">
        <v>12</v>
      </c>
      <c r="M193" s="55">
        <v>6622.41</v>
      </c>
      <c r="N193" s="56" t="s">
        <v>528</v>
      </c>
      <c r="O193" s="52" t="s">
        <v>108</v>
      </c>
      <c r="P193" s="52" t="s">
        <v>121</v>
      </c>
      <c r="Q193" s="55">
        <v>0</v>
      </c>
      <c r="R193" s="55">
        <v>0</v>
      </c>
      <c r="S193" s="55">
        <v>37161.770148764022</v>
      </c>
      <c r="T193" s="55">
        <v>0</v>
      </c>
      <c r="U193" s="55">
        <v>0</v>
      </c>
      <c r="V193" s="55">
        <v>0</v>
      </c>
      <c r="W193" s="55">
        <v>0</v>
      </c>
      <c r="X193" s="55">
        <v>0</v>
      </c>
      <c r="Y193" s="55">
        <v>0</v>
      </c>
      <c r="Z193" s="55">
        <v>865.61630942678062</v>
      </c>
      <c r="AA193" s="55">
        <v>865.61630942678062</v>
      </c>
      <c r="AB193" s="55">
        <v>38027.386458190806</v>
      </c>
      <c r="AC193" s="55">
        <v>0</v>
      </c>
      <c r="AD193" s="55">
        <v>0</v>
      </c>
      <c r="AE193" s="40">
        <v>0</v>
      </c>
      <c r="AF193" s="40">
        <v>0</v>
      </c>
      <c r="AG193" s="40">
        <v>1111.2827194452018</v>
      </c>
      <c r="AH193" s="40">
        <v>6361.3731280592128</v>
      </c>
      <c r="AI193" s="40">
        <v>7472.6558475044149</v>
      </c>
      <c r="AJ193" s="40">
        <v>45500.04230569522</v>
      </c>
      <c r="AK193" s="40">
        <v>0</v>
      </c>
      <c r="AL193" s="124">
        <v>642.49626672912711</v>
      </c>
      <c r="AM193" s="124">
        <v>46142.538572424346</v>
      </c>
    </row>
    <row r="194" spans="1:39" s="2" customFormat="1" ht="15.75" customHeight="1" x14ac:dyDescent="0.3">
      <c r="A194" s="52" t="s">
        <v>409</v>
      </c>
      <c r="B194" s="52">
        <v>192</v>
      </c>
      <c r="C194" s="52" t="s">
        <v>37</v>
      </c>
      <c r="D194" s="52">
        <v>294</v>
      </c>
      <c r="E194" s="53" t="s">
        <v>168</v>
      </c>
      <c r="F194" s="52" t="s">
        <v>150</v>
      </c>
      <c r="G194" s="52" t="s">
        <v>261</v>
      </c>
      <c r="H194" s="52">
        <v>409050</v>
      </c>
      <c r="I194" s="52">
        <v>40</v>
      </c>
      <c r="J194" s="53" t="s">
        <v>271</v>
      </c>
      <c r="K194" s="54">
        <v>779.21</v>
      </c>
      <c r="L194" s="58">
        <v>12</v>
      </c>
      <c r="M194" s="55">
        <v>779.21</v>
      </c>
      <c r="N194" s="56" t="s">
        <v>528</v>
      </c>
      <c r="O194" s="52" t="s">
        <v>108</v>
      </c>
      <c r="P194" s="52" t="s">
        <v>121</v>
      </c>
      <c r="Q194" s="55">
        <v>0</v>
      </c>
      <c r="R194" s="55">
        <v>0</v>
      </c>
      <c r="S194" s="55">
        <v>0</v>
      </c>
      <c r="T194" s="55">
        <v>0</v>
      </c>
      <c r="U194" s="55">
        <v>773.05102202461057</v>
      </c>
      <c r="V194" s="55">
        <v>0</v>
      </c>
      <c r="W194" s="55">
        <v>0</v>
      </c>
      <c r="X194" s="55">
        <v>0</v>
      </c>
      <c r="Y194" s="55">
        <v>0</v>
      </c>
      <c r="Z194" s="55">
        <v>101.85066833198817</v>
      </c>
      <c r="AA194" s="55">
        <v>101.85066833198817</v>
      </c>
      <c r="AB194" s="55">
        <v>874.90169035659869</v>
      </c>
      <c r="AC194" s="55">
        <v>0</v>
      </c>
      <c r="AD194" s="55">
        <v>0</v>
      </c>
      <c r="AE194" s="40">
        <v>0</v>
      </c>
      <c r="AF194" s="40">
        <v>0</v>
      </c>
      <c r="AG194" s="40">
        <v>130.75641765141327</v>
      </c>
      <c r="AH194" s="40">
        <v>748.49572211853695</v>
      </c>
      <c r="AI194" s="40">
        <v>879.25213976995019</v>
      </c>
      <c r="AJ194" s="40">
        <v>1754.1538301265489</v>
      </c>
      <c r="AK194" s="40">
        <v>0</v>
      </c>
      <c r="AL194" s="124">
        <v>75.597783284031522</v>
      </c>
      <c r="AM194" s="124">
        <v>1829.7516134105804</v>
      </c>
    </row>
    <row r="195" spans="1:39" s="2" customFormat="1" ht="15.75" customHeight="1" x14ac:dyDescent="0.3">
      <c r="A195" s="52" t="s">
        <v>409</v>
      </c>
      <c r="B195" s="52">
        <v>193</v>
      </c>
      <c r="C195" s="52" t="s">
        <v>37</v>
      </c>
      <c r="D195" s="52">
        <v>294</v>
      </c>
      <c r="E195" s="53" t="s">
        <v>168</v>
      </c>
      <c r="F195" s="52" t="s">
        <v>145</v>
      </c>
      <c r="G195" s="52" t="s">
        <v>261</v>
      </c>
      <c r="H195" s="52">
        <v>409050</v>
      </c>
      <c r="I195" s="52">
        <v>40</v>
      </c>
      <c r="J195" s="53" t="s">
        <v>271</v>
      </c>
      <c r="K195" s="54">
        <v>981.36</v>
      </c>
      <c r="L195" s="58">
        <v>12</v>
      </c>
      <c r="M195" s="55">
        <v>981.36</v>
      </c>
      <c r="N195" s="56" t="s">
        <v>528</v>
      </c>
      <c r="O195" s="52" t="s">
        <v>108</v>
      </c>
      <c r="P195" s="52" t="s">
        <v>121</v>
      </c>
      <c r="Q195" s="55">
        <v>0</v>
      </c>
      <c r="R195" s="55">
        <v>0</v>
      </c>
      <c r="S195" s="55">
        <v>0</v>
      </c>
      <c r="T195" s="55">
        <v>0</v>
      </c>
      <c r="U195" s="55">
        <v>973.60320192768552</v>
      </c>
      <c r="V195" s="55">
        <v>0</v>
      </c>
      <c r="W195" s="55">
        <v>0</v>
      </c>
      <c r="X195" s="55">
        <v>0</v>
      </c>
      <c r="Y195" s="55">
        <v>0</v>
      </c>
      <c r="Z195" s="55">
        <v>128.27372835856818</v>
      </c>
      <c r="AA195" s="55">
        <v>128.27372835856818</v>
      </c>
      <c r="AB195" s="55">
        <v>1101.8769302862538</v>
      </c>
      <c r="AC195" s="55">
        <v>0</v>
      </c>
      <c r="AD195" s="55">
        <v>0</v>
      </c>
      <c r="AE195" s="40">
        <v>0</v>
      </c>
      <c r="AF195" s="40">
        <v>0</v>
      </c>
      <c r="AG195" s="40">
        <v>164.67847951950171</v>
      </c>
      <c r="AH195" s="40">
        <v>942.67753475731502</v>
      </c>
      <c r="AI195" s="40">
        <v>1107.3560142768167</v>
      </c>
      <c r="AJ195" s="40">
        <v>2209.2329445630703</v>
      </c>
      <c r="AK195" s="40">
        <v>0</v>
      </c>
      <c r="AL195" s="124">
        <v>95.210072513978474</v>
      </c>
      <c r="AM195" s="124">
        <v>2304.4430170770488</v>
      </c>
    </row>
    <row r="196" spans="1:39" s="2" customFormat="1" ht="15.75" customHeight="1" x14ac:dyDescent="0.3">
      <c r="A196" s="52" t="s">
        <v>409</v>
      </c>
      <c r="B196" s="52">
        <v>194</v>
      </c>
      <c r="C196" s="52" t="s">
        <v>37</v>
      </c>
      <c r="D196" s="52">
        <v>296</v>
      </c>
      <c r="E196" s="53" t="s">
        <v>169</v>
      </c>
      <c r="F196" s="52" t="s">
        <v>145</v>
      </c>
      <c r="G196" s="52" t="s">
        <v>261</v>
      </c>
      <c r="H196" s="52">
        <v>409050</v>
      </c>
      <c r="I196" s="52">
        <v>40</v>
      </c>
      <c r="J196" s="53" t="s">
        <v>271</v>
      </c>
      <c r="K196" s="54">
        <v>3447.61</v>
      </c>
      <c r="L196" s="58">
        <v>12</v>
      </c>
      <c r="M196" s="55">
        <v>3447.61</v>
      </c>
      <c r="N196" s="56" t="s">
        <v>528</v>
      </c>
      <c r="O196" s="52" t="s">
        <v>108</v>
      </c>
      <c r="P196" s="52" t="s">
        <v>121</v>
      </c>
      <c r="Q196" s="55">
        <v>0</v>
      </c>
      <c r="R196" s="55">
        <v>0</v>
      </c>
      <c r="S196" s="55">
        <v>0</v>
      </c>
      <c r="T196" s="55">
        <v>0</v>
      </c>
      <c r="U196" s="55">
        <v>3420.3596386625786</v>
      </c>
      <c r="V196" s="55">
        <v>0</v>
      </c>
      <c r="W196" s="55">
        <v>0</v>
      </c>
      <c r="X196" s="55">
        <v>0</v>
      </c>
      <c r="Y196" s="55">
        <v>0</v>
      </c>
      <c r="Z196" s="55">
        <v>450.63767488616128</v>
      </c>
      <c r="AA196" s="55">
        <v>450.63767488616128</v>
      </c>
      <c r="AB196" s="55">
        <v>3870.9973135487398</v>
      </c>
      <c r="AC196" s="55">
        <v>0</v>
      </c>
      <c r="AD196" s="55">
        <v>0</v>
      </c>
      <c r="AE196" s="40">
        <v>0</v>
      </c>
      <c r="AF196" s="40">
        <v>0</v>
      </c>
      <c r="AG196" s="40">
        <v>578.53099043799352</v>
      </c>
      <c r="AH196" s="40">
        <v>3311.7148606063693</v>
      </c>
      <c r="AI196" s="40">
        <v>3890.245851044363</v>
      </c>
      <c r="AJ196" s="40">
        <v>7761.2431645931028</v>
      </c>
      <c r="AK196" s="40">
        <v>0</v>
      </c>
      <c r="AL196" s="124">
        <v>334.48194148927746</v>
      </c>
      <c r="AM196" s="124">
        <v>8095.7251060823801</v>
      </c>
    </row>
    <row r="197" spans="1:39" s="2" customFormat="1" ht="15.75" customHeight="1" x14ac:dyDescent="0.3">
      <c r="A197" s="52" t="s">
        <v>409</v>
      </c>
      <c r="B197" s="52">
        <v>195</v>
      </c>
      <c r="C197" s="52" t="s">
        <v>37</v>
      </c>
      <c r="D197" s="52">
        <v>296</v>
      </c>
      <c r="E197" s="53" t="s">
        <v>169</v>
      </c>
      <c r="F197" s="52" t="s">
        <v>146</v>
      </c>
      <c r="G197" s="52" t="s">
        <v>261</v>
      </c>
      <c r="H197" s="52">
        <v>409050</v>
      </c>
      <c r="I197" s="52">
        <v>40</v>
      </c>
      <c r="J197" s="53" t="s">
        <v>271</v>
      </c>
      <c r="K197" s="54">
        <v>657.61</v>
      </c>
      <c r="L197" s="58">
        <v>12</v>
      </c>
      <c r="M197" s="55">
        <v>657.61</v>
      </c>
      <c r="N197" s="56" t="s">
        <v>528</v>
      </c>
      <c r="O197" s="52" t="s">
        <v>108</v>
      </c>
      <c r="P197" s="52" t="s">
        <v>121</v>
      </c>
      <c r="Q197" s="55">
        <v>0</v>
      </c>
      <c r="R197" s="55">
        <v>0</v>
      </c>
      <c r="S197" s="55">
        <v>0</v>
      </c>
      <c r="T197" s="55">
        <v>0</v>
      </c>
      <c r="U197" s="55">
        <v>652.41216436339914</v>
      </c>
      <c r="V197" s="55">
        <v>0</v>
      </c>
      <c r="W197" s="55">
        <v>0</v>
      </c>
      <c r="X197" s="55">
        <v>0</v>
      </c>
      <c r="Y197" s="55">
        <v>0</v>
      </c>
      <c r="Z197" s="55">
        <v>85.956312164626652</v>
      </c>
      <c r="AA197" s="55">
        <v>85.956312164626652</v>
      </c>
      <c r="AB197" s="55">
        <v>738.36847652802578</v>
      </c>
      <c r="AC197" s="55">
        <v>0</v>
      </c>
      <c r="AD197" s="55">
        <v>0</v>
      </c>
      <c r="AE197" s="40">
        <v>0</v>
      </c>
      <c r="AF197" s="40">
        <v>0</v>
      </c>
      <c r="AG197" s="40">
        <v>110.35116054946148</v>
      </c>
      <c r="AH197" s="40">
        <v>631.68885386785473</v>
      </c>
      <c r="AI197" s="40">
        <v>742.04001441731623</v>
      </c>
      <c r="AJ197" s="40">
        <v>1480.408490945342</v>
      </c>
      <c r="AK197" s="40">
        <v>0</v>
      </c>
      <c r="AL197" s="124">
        <v>63.800334011899189</v>
      </c>
      <c r="AM197" s="124">
        <v>1544.2088249572412</v>
      </c>
    </row>
    <row r="198" spans="1:39" s="2" customFormat="1" ht="15.75" customHeight="1" x14ac:dyDescent="0.3">
      <c r="A198" s="52" t="s">
        <v>409</v>
      </c>
      <c r="B198" s="52">
        <v>196</v>
      </c>
      <c r="C198" s="52" t="s">
        <v>37</v>
      </c>
      <c r="D198" s="52">
        <v>297</v>
      </c>
      <c r="E198" s="53" t="s">
        <v>170</v>
      </c>
      <c r="F198" s="52" t="s">
        <v>145</v>
      </c>
      <c r="G198" s="52" t="s">
        <v>261</v>
      </c>
      <c r="H198" s="52">
        <v>409050</v>
      </c>
      <c r="I198" s="52">
        <v>40</v>
      </c>
      <c r="J198" s="53" t="s">
        <v>271</v>
      </c>
      <c r="K198" s="54">
        <v>2094.86</v>
      </c>
      <c r="L198" s="58">
        <v>12</v>
      </c>
      <c r="M198" s="55">
        <v>2094.86</v>
      </c>
      <c r="N198" s="56" t="s">
        <v>528</v>
      </c>
      <c r="O198" s="52" t="s">
        <v>110</v>
      </c>
      <c r="P198" s="52" t="s">
        <v>111</v>
      </c>
      <c r="Q198" s="55">
        <v>27512.162275396659</v>
      </c>
      <c r="R198" s="55">
        <v>0</v>
      </c>
      <c r="S198" s="55">
        <v>0</v>
      </c>
      <c r="T198" s="55">
        <v>0</v>
      </c>
      <c r="U198" s="55">
        <v>0</v>
      </c>
      <c r="V198" s="55">
        <v>0</v>
      </c>
      <c r="W198" s="55">
        <v>0</v>
      </c>
      <c r="X198" s="55">
        <v>0</v>
      </c>
      <c r="Y198" s="55">
        <v>0</v>
      </c>
      <c r="Z198" s="55">
        <v>273.81949803255696</v>
      </c>
      <c r="AA198" s="55">
        <v>273.81949803255696</v>
      </c>
      <c r="AB198" s="55">
        <v>27785.981773429216</v>
      </c>
      <c r="AC198" s="55">
        <v>16806.07991771026</v>
      </c>
      <c r="AD198" s="55">
        <v>0</v>
      </c>
      <c r="AE198" s="40">
        <v>0</v>
      </c>
      <c r="AF198" s="40">
        <v>16806.07991771026</v>
      </c>
      <c r="AG198" s="40">
        <v>351.53089549831196</v>
      </c>
      <c r="AH198" s="40">
        <v>2012.2864804574356</v>
      </c>
      <c r="AI198" s="40">
        <v>2363.8173759557476</v>
      </c>
      <c r="AJ198" s="40">
        <v>46955.879067095222</v>
      </c>
      <c r="AK198" s="40">
        <v>0</v>
      </c>
      <c r="AL198" s="124">
        <v>203.2401692616705</v>
      </c>
      <c r="AM198" s="124">
        <v>47159.119236356892</v>
      </c>
    </row>
    <row r="199" spans="1:39" s="2" customFormat="1" ht="15.75" customHeight="1" x14ac:dyDescent="0.3">
      <c r="A199" s="52" t="s">
        <v>409</v>
      </c>
      <c r="B199" s="52">
        <v>197</v>
      </c>
      <c r="C199" s="52" t="s">
        <v>34</v>
      </c>
      <c r="D199" s="52">
        <v>304</v>
      </c>
      <c r="E199" s="53" t="s">
        <v>171</v>
      </c>
      <c r="F199" s="52" t="s">
        <v>145</v>
      </c>
      <c r="G199" s="52" t="s">
        <v>261</v>
      </c>
      <c r="H199" s="52">
        <v>503101</v>
      </c>
      <c r="I199" s="52">
        <v>50</v>
      </c>
      <c r="J199" s="53" t="s">
        <v>305</v>
      </c>
      <c r="K199" s="54">
        <v>2862.54</v>
      </c>
      <c r="L199" s="58">
        <v>12</v>
      </c>
      <c r="M199" s="55">
        <v>2862.54</v>
      </c>
      <c r="N199" s="56" t="s">
        <v>528</v>
      </c>
      <c r="O199" s="52" t="s">
        <v>110</v>
      </c>
      <c r="P199" s="52" t="s">
        <v>111</v>
      </c>
      <c r="Q199" s="55">
        <v>37594.237801005293</v>
      </c>
      <c r="R199" s="55">
        <v>49806.496040830112</v>
      </c>
      <c r="S199" s="55">
        <v>7310.2342412451353</v>
      </c>
      <c r="T199" s="55">
        <v>0</v>
      </c>
      <c r="U199" s="55">
        <v>0</v>
      </c>
      <c r="V199" s="55">
        <v>0</v>
      </c>
      <c r="W199" s="55">
        <v>0</v>
      </c>
      <c r="X199" s="55">
        <v>0</v>
      </c>
      <c r="Y199" s="55">
        <v>0</v>
      </c>
      <c r="Z199" s="55">
        <v>374.16307815229447</v>
      </c>
      <c r="AA199" s="55">
        <v>374.16307815229447</v>
      </c>
      <c r="AB199" s="55">
        <v>95085.131161232843</v>
      </c>
      <c r="AC199" s="55">
        <v>22964.816745578381</v>
      </c>
      <c r="AD199" s="55">
        <v>0</v>
      </c>
      <c r="AE199" s="40">
        <v>0</v>
      </c>
      <c r="AF199" s="40">
        <v>22964.816745578381</v>
      </c>
      <c r="AG199" s="40">
        <v>480.3525054656339</v>
      </c>
      <c r="AH199" s="40">
        <v>2749.7066829137161</v>
      </c>
      <c r="AI199" s="40">
        <v>3230.05918837935</v>
      </c>
      <c r="AJ199" s="40">
        <v>121280.00709519058</v>
      </c>
      <c r="AK199" s="40">
        <v>0</v>
      </c>
      <c r="AL199" s="124">
        <v>277.71932927179012</v>
      </c>
      <c r="AM199" s="124">
        <v>121557.72642446237</v>
      </c>
    </row>
    <row r="200" spans="1:39" s="2" customFormat="1" ht="15.75" customHeight="1" x14ac:dyDescent="0.3">
      <c r="A200" s="52" t="s">
        <v>409</v>
      </c>
      <c r="B200" s="52">
        <v>198</v>
      </c>
      <c r="C200" s="52" t="s">
        <v>34</v>
      </c>
      <c r="D200" s="52">
        <v>304</v>
      </c>
      <c r="E200" s="53" t="s">
        <v>171</v>
      </c>
      <c r="F200" s="52" t="s">
        <v>145</v>
      </c>
      <c r="G200" s="52" t="s">
        <v>289</v>
      </c>
      <c r="H200" s="52">
        <v>503101</v>
      </c>
      <c r="I200" s="52">
        <v>50</v>
      </c>
      <c r="J200" s="53" t="s">
        <v>305</v>
      </c>
      <c r="K200" s="54">
        <v>2020.46</v>
      </c>
      <c r="L200" s="58">
        <v>12</v>
      </c>
      <c r="M200" s="55">
        <v>2020.46</v>
      </c>
      <c r="N200" s="56" t="s">
        <v>528</v>
      </c>
      <c r="O200" s="52" t="s">
        <v>110</v>
      </c>
      <c r="P200" s="52" t="s">
        <v>111</v>
      </c>
      <c r="Q200" s="55">
        <v>26535.054080438757</v>
      </c>
      <c r="R200" s="55">
        <v>35154.804121743495</v>
      </c>
      <c r="S200" s="55">
        <v>5159.7657587548638</v>
      </c>
      <c r="T200" s="55">
        <v>0</v>
      </c>
      <c r="U200" s="55">
        <v>0</v>
      </c>
      <c r="V200" s="55">
        <v>0</v>
      </c>
      <c r="W200" s="55">
        <v>0</v>
      </c>
      <c r="X200" s="55">
        <v>0</v>
      </c>
      <c r="Y200" s="55">
        <v>0</v>
      </c>
      <c r="Z200" s="55">
        <v>264.09466169331603</v>
      </c>
      <c r="AA200" s="55">
        <v>264.09466169331603</v>
      </c>
      <c r="AB200" s="55">
        <v>67113.718622630433</v>
      </c>
      <c r="AC200" s="55">
        <v>16209.203589040257</v>
      </c>
      <c r="AD200" s="55">
        <v>0</v>
      </c>
      <c r="AE200" s="40">
        <v>0</v>
      </c>
      <c r="AF200" s="40">
        <v>16209.203589040257</v>
      </c>
      <c r="AG200" s="40">
        <v>339.04610003461772</v>
      </c>
      <c r="AH200" s="40">
        <v>1940.8191202777416</v>
      </c>
      <c r="AI200" s="40">
        <v>2279.8652203123593</v>
      </c>
      <c r="AJ200" s="40">
        <v>85602.787431983059</v>
      </c>
      <c r="AK200" s="40">
        <v>0</v>
      </c>
      <c r="AL200" s="124">
        <v>196.02199306227374</v>
      </c>
      <c r="AM200" s="124">
        <v>85798.809425045329</v>
      </c>
    </row>
    <row r="201" spans="1:39" s="2" customFormat="1" ht="15.75" customHeight="1" x14ac:dyDescent="0.3">
      <c r="A201" s="52" t="s">
        <v>409</v>
      </c>
      <c r="B201" s="52">
        <v>199</v>
      </c>
      <c r="C201" s="52" t="s">
        <v>37</v>
      </c>
      <c r="D201" s="52">
        <v>305</v>
      </c>
      <c r="E201" s="53" t="s">
        <v>172</v>
      </c>
      <c r="F201" s="52" t="s">
        <v>150</v>
      </c>
      <c r="G201" s="52" t="s">
        <v>289</v>
      </c>
      <c r="H201" s="52">
        <v>409050</v>
      </c>
      <c r="I201" s="52">
        <v>40</v>
      </c>
      <c r="J201" s="53" t="s">
        <v>271</v>
      </c>
      <c r="K201" s="54">
        <v>983.87</v>
      </c>
      <c r="L201" s="58">
        <v>12</v>
      </c>
      <c r="M201" s="55">
        <v>983.86999999999989</v>
      </c>
      <c r="N201" s="56" t="s">
        <v>119</v>
      </c>
      <c r="O201" s="52" t="s">
        <v>108</v>
      </c>
      <c r="P201" s="52" t="s">
        <v>121</v>
      </c>
      <c r="Q201" s="55">
        <v>0</v>
      </c>
      <c r="R201" s="55">
        <v>0</v>
      </c>
      <c r="S201" s="55">
        <v>0</v>
      </c>
      <c r="T201" s="55">
        <v>0</v>
      </c>
      <c r="U201" s="55">
        <v>976.09336255868584</v>
      </c>
      <c r="V201" s="55">
        <v>0</v>
      </c>
      <c r="W201" s="55">
        <v>0</v>
      </c>
      <c r="X201" s="55">
        <v>0</v>
      </c>
      <c r="Y201" s="55">
        <v>0</v>
      </c>
      <c r="Z201" s="55">
        <v>128.60181087485168</v>
      </c>
      <c r="AA201" s="55">
        <v>128.60181087485168</v>
      </c>
      <c r="AB201" s="55">
        <v>1104.6951734335375</v>
      </c>
      <c r="AC201" s="55">
        <v>0</v>
      </c>
      <c r="AD201" s="55">
        <v>0</v>
      </c>
      <c r="AE201" s="40">
        <v>0</v>
      </c>
      <c r="AF201" s="40">
        <v>0</v>
      </c>
      <c r="AG201" s="40">
        <v>165.09967356001073</v>
      </c>
      <c r="AH201" s="40">
        <v>945.08859758058134</v>
      </c>
      <c r="AI201" s="40">
        <v>1110.188271140592</v>
      </c>
      <c r="AJ201" s="40">
        <v>2214.8834445741295</v>
      </c>
      <c r="AK201" s="40">
        <v>0</v>
      </c>
      <c r="AL201" s="124">
        <v>95.4535889422108</v>
      </c>
      <c r="AM201" s="124">
        <v>2310.3370335163404</v>
      </c>
    </row>
    <row r="202" spans="1:39" s="2" customFormat="1" ht="15.75" customHeight="1" x14ac:dyDescent="0.3">
      <c r="A202" s="52" t="s">
        <v>409</v>
      </c>
      <c r="B202" s="52">
        <v>200</v>
      </c>
      <c r="C202" s="52" t="s">
        <v>37</v>
      </c>
      <c r="D202" s="52">
        <v>305</v>
      </c>
      <c r="E202" s="53" t="s">
        <v>172</v>
      </c>
      <c r="F202" s="52" t="s">
        <v>145</v>
      </c>
      <c r="G202" s="52" t="s">
        <v>289</v>
      </c>
      <c r="H202" s="52">
        <v>409050</v>
      </c>
      <c r="I202" s="52">
        <v>40</v>
      </c>
      <c r="J202" s="53" t="s">
        <v>271</v>
      </c>
      <c r="K202" s="54">
        <v>1831.27</v>
      </c>
      <c r="L202" s="58">
        <v>12</v>
      </c>
      <c r="M202" s="55">
        <v>1831.27</v>
      </c>
      <c r="N202" s="56" t="s">
        <v>119</v>
      </c>
      <c r="O202" s="52" t="s">
        <v>108</v>
      </c>
      <c r="P202" s="52" t="s">
        <v>121</v>
      </c>
      <c r="Q202" s="55">
        <v>0</v>
      </c>
      <c r="R202" s="55">
        <v>0</v>
      </c>
      <c r="S202" s="55">
        <v>0</v>
      </c>
      <c r="T202" s="55">
        <v>0</v>
      </c>
      <c r="U202" s="55">
        <v>1816.795401885254</v>
      </c>
      <c r="V202" s="55">
        <v>0</v>
      </c>
      <c r="W202" s="55">
        <v>0</v>
      </c>
      <c r="X202" s="55">
        <v>0</v>
      </c>
      <c r="Y202" s="55">
        <v>0</v>
      </c>
      <c r="Z202" s="55">
        <v>239.36560541615219</v>
      </c>
      <c r="AA202" s="55">
        <v>239.36560541615219</v>
      </c>
      <c r="AB202" s="55">
        <v>2056.1610073014062</v>
      </c>
      <c r="AC202" s="55">
        <v>0</v>
      </c>
      <c r="AD202" s="55">
        <v>0</v>
      </c>
      <c r="AE202" s="40">
        <v>0</v>
      </c>
      <c r="AF202" s="40">
        <v>0</v>
      </c>
      <c r="AG202" s="40">
        <v>307.29880898923727</v>
      </c>
      <c r="AH202" s="40">
        <v>1759.0864607025233</v>
      </c>
      <c r="AI202" s="40">
        <v>2066.3852696917606</v>
      </c>
      <c r="AJ202" s="40">
        <v>4122.5462769931673</v>
      </c>
      <c r="AK202" s="40">
        <v>0</v>
      </c>
      <c r="AL202" s="124">
        <v>177.66706355738296</v>
      </c>
      <c r="AM202" s="124">
        <v>4300.2133405505501</v>
      </c>
    </row>
    <row r="203" spans="1:39" s="2" customFormat="1" ht="15.75" customHeight="1" x14ac:dyDescent="0.3">
      <c r="A203" s="52" t="s">
        <v>409</v>
      </c>
      <c r="B203" s="52">
        <v>201</v>
      </c>
      <c r="C203" s="52" t="s">
        <v>37</v>
      </c>
      <c r="D203" s="52">
        <v>306</v>
      </c>
      <c r="E203" s="53" t="s">
        <v>460</v>
      </c>
      <c r="F203" s="52" t="s">
        <v>150</v>
      </c>
      <c r="G203" s="52" t="s">
        <v>261</v>
      </c>
      <c r="H203" s="52">
        <v>409050</v>
      </c>
      <c r="I203" s="52">
        <v>40</v>
      </c>
      <c r="J203" s="53" t="s">
        <v>271</v>
      </c>
      <c r="K203" s="54">
        <v>341.07</v>
      </c>
      <c r="L203" s="58">
        <v>12</v>
      </c>
      <c r="M203" s="55">
        <v>341.07</v>
      </c>
      <c r="N203" s="56" t="s">
        <v>119</v>
      </c>
      <c r="O203" s="52" t="s">
        <v>108</v>
      </c>
      <c r="P203" s="52" t="s">
        <v>121</v>
      </c>
      <c r="Q203" s="55">
        <v>0</v>
      </c>
      <c r="R203" s="55">
        <v>0</v>
      </c>
      <c r="S203" s="55">
        <v>0</v>
      </c>
      <c r="T203" s="55">
        <v>0</v>
      </c>
      <c r="U203" s="55">
        <v>338.37413801405773</v>
      </c>
      <c r="V203" s="55">
        <v>0</v>
      </c>
      <c r="W203" s="55">
        <v>0</v>
      </c>
      <c r="X203" s="55">
        <v>0</v>
      </c>
      <c r="Y203" s="55">
        <v>0</v>
      </c>
      <c r="Z203" s="55">
        <v>44.581316266463723</v>
      </c>
      <c r="AA203" s="55">
        <v>44.581316266463723</v>
      </c>
      <c r="AB203" s="55">
        <v>382.95545428052145</v>
      </c>
      <c r="AC203" s="55">
        <v>0</v>
      </c>
      <c r="AD203" s="55">
        <v>0</v>
      </c>
      <c r="AE203" s="40">
        <v>0</v>
      </c>
      <c r="AF203" s="40">
        <v>0</v>
      </c>
      <c r="AG203" s="40">
        <v>57.233725655943232</v>
      </c>
      <c r="AH203" s="40">
        <v>327.62597495279755</v>
      </c>
      <c r="AI203" s="40">
        <v>384.85970060874081</v>
      </c>
      <c r="AJ203" s="40">
        <v>767.8151548892622</v>
      </c>
      <c r="AK203" s="40">
        <v>0</v>
      </c>
      <c r="AL203" s="124">
        <v>33.090098875379717</v>
      </c>
      <c r="AM203" s="124">
        <v>800.90525376464188</v>
      </c>
    </row>
    <row r="204" spans="1:39" s="2" customFormat="1" ht="15.75" customHeight="1" x14ac:dyDescent="0.3">
      <c r="A204" s="52" t="s">
        <v>409</v>
      </c>
      <c r="B204" s="52">
        <v>202</v>
      </c>
      <c r="C204" s="52" t="s">
        <v>37</v>
      </c>
      <c r="D204" s="52">
        <v>306</v>
      </c>
      <c r="E204" s="53" t="s">
        <v>460</v>
      </c>
      <c r="F204" s="52" t="s">
        <v>145</v>
      </c>
      <c r="G204" s="52" t="s">
        <v>261</v>
      </c>
      <c r="H204" s="52">
        <v>409050</v>
      </c>
      <c r="I204" s="52">
        <v>40</v>
      </c>
      <c r="J204" s="53" t="s">
        <v>271</v>
      </c>
      <c r="K204" s="54">
        <v>809.82</v>
      </c>
      <c r="L204" s="59">
        <v>12</v>
      </c>
      <c r="M204" s="55">
        <v>809.81999999999994</v>
      </c>
      <c r="N204" s="56" t="s">
        <v>119</v>
      </c>
      <c r="O204" s="52" t="s">
        <v>108</v>
      </c>
      <c r="P204" s="52" t="s">
        <v>121</v>
      </c>
      <c r="Q204" s="55">
        <v>0</v>
      </c>
      <c r="R204" s="55">
        <v>0</v>
      </c>
      <c r="S204" s="55">
        <v>0</v>
      </c>
      <c r="T204" s="55">
        <v>0</v>
      </c>
      <c r="U204" s="55">
        <v>803.41907657238755</v>
      </c>
      <c r="V204" s="55">
        <v>0</v>
      </c>
      <c r="W204" s="55">
        <v>0</v>
      </c>
      <c r="X204" s="55">
        <v>0</v>
      </c>
      <c r="Y204" s="55">
        <v>0</v>
      </c>
      <c r="Z204" s="55">
        <v>105.85170650865703</v>
      </c>
      <c r="AA204" s="55">
        <v>105.85170650865703</v>
      </c>
      <c r="AB204" s="55">
        <v>909.27078308104456</v>
      </c>
      <c r="AC204" s="55">
        <v>0</v>
      </c>
      <c r="AD204" s="55">
        <v>0</v>
      </c>
      <c r="AE204" s="40">
        <v>0</v>
      </c>
      <c r="AF204" s="40">
        <v>0</v>
      </c>
      <c r="AG204" s="40">
        <v>135.89297126893584</v>
      </c>
      <c r="AH204" s="40">
        <v>777.89916156881134</v>
      </c>
      <c r="AI204" s="40">
        <v>913.7921328377472</v>
      </c>
      <c r="AJ204" s="40">
        <v>1823.0629159187918</v>
      </c>
      <c r="AK204" s="40">
        <v>0</v>
      </c>
      <c r="AL204" s="124">
        <v>78.567519486498369</v>
      </c>
      <c r="AM204" s="124">
        <v>1901.6304354052902</v>
      </c>
    </row>
    <row r="205" spans="1:39" s="2" customFormat="1" ht="15.75" customHeight="1" x14ac:dyDescent="0.3">
      <c r="A205" s="52" t="s">
        <v>409</v>
      </c>
      <c r="B205" s="52">
        <v>203</v>
      </c>
      <c r="C205" s="52" t="s">
        <v>39</v>
      </c>
      <c r="D205" s="52">
        <v>307</v>
      </c>
      <c r="E205" s="53" t="s">
        <v>173</v>
      </c>
      <c r="F205" s="52" t="s">
        <v>145</v>
      </c>
      <c r="G205" s="52" t="s">
        <v>261</v>
      </c>
      <c r="H205" s="52">
        <v>601633</v>
      </c>
      <c r="I205" s="52">
        <v>60</v>
      </c>
      <c r="J205" s="53" t="s">
        <v>306</v>
      </c>
      <c r="K205" s="54">
        <v>762.89</v>
      </c>
      <c r="L205" s="58">
        <v>12</v>
      </c>
      <c r="M205" s="55">
        <v>762.89</v>
      </c>
      <c r="N205" s="56" t="s">
        <v>545</v>
      </c>
      <c r="O205" s="52" t="s">
        <v>110</v>
      </c>
      <c r="P205" s="52" t="s">
        <v>111</v>
      </c>
      <c r="Q205" s="55">
        <v>10019.167618970889</v>
      </c>
      <c r="R205" s="55">
        <v>0</v>
      </c>
      <c r="S205" s="55">
        <v>5809.6592884356351</v>
      </c>
      <c r="T205" s="55">
        <v>0</v>
      </c>
      <c r="U205" s="55">
        <v>0</v>
      </c>
      <c r="V205" s="55">
        <v>0</v>
      </c>
      <c r="W205" s="55">
        <v>0</v>
      </c>
      <c r="X205" s="55">
        <v>0</v>
      </c>
      <c r="Y205" s="55">
        <v>0</v>
      </c>
      <c r="Z205" s="55">
        <v>0</v>
      </c>
      <c r="AA205" s="55">
        <v>0</v>
      </c>
      <c r="AB205" s="55">
        <v>15828.826907406525</v>
      </c>
      <c r="AC205" s="55">
        <v>6120.3089029443399</v>
      </c>
      <c r="AD205" s="55">
        <v>0</v>
      </c>
      <c r="AE205" s="40">
        <v>0</v>
      </c>
      <c r="AF205" s="40">
        <v>6120.3089029443399</v>
      </c>
      <c r="AG205" s="40">
        <v>128.01781735615134</v>
      </c>
      <c r="AH205" s="40">
        <v>732.81901085331367</v>
      </c>
      <c r="AI205" s="40">
        <v>860.83682820946501</v>
      </c>
      <c r="AJ205" s="40">
        <v>22809.972638560328</v>
      </c>
      <c r="AK205" s="40">
        <v>0</v>
      </c>
      <c r="AL205" s="124">
        <v>74.014441408034799</v>
      </c>
      <c r="AM205" s="124">
        <v>22883.987079968363</v>
      </c>
    </row>
    <row r="206" spans="1:39" s="2" customFormat="1" ht="15.75" customHeight="1" x14ac:dyDescent="0.3">
      <c r="A206" s="52" t="s">
        <v>409</v>
      </c>
      <c r="B206" s="52">
        <v>204</v>
      </c>
      <c r="C206" s="52" t="s">
        <v>39</v>
      </c>
      <c r="D206" s="52">
        <v>307</v>
      </c>
      <c r="E206" s="53" t="s">
        <v>173</v>
      </c>
      <c r="F206" s="52" t="s">
        <v>146</v>
      </c>
      <c r="G206" s="52" t="s">
        <v>261</v>
      </c>
      <c r="H206" s="52">
        <v>601633</v>
      </c>
      <c r="I206" s="52">
        <v>60</v>
      </c>
      <c r="J206" s="53" t="s">
        <v>306</v>
      </c>
      <c r="K206" s="54">
        <v>1486.52</v>
      </c>
      <c r="L206" s="58">
        <v>12</v>
      </c>
      <c r="M206" s="55">
        <v>1486.52</v>
      </c>
      <c r="N206" s="56" t="s">
        <v>545</v>
      </c>
      <c r="O206" s="52" t="s">
        <v>110</v>
      </c>
      <c r="P206" s="52" t="s">
        <v>111</v>
      </c>
      <c r="Q206" s="55">
        <v>13309.278911181815</v>
      </c>
      <c r="R206" s="55">
        <v>0</v>
      </c>
      <c r="S206" s="55">
        <v>11320.340711564366</v>
      </c>
      <c r="T206" s="55">
        <v>0</v>
      </c>
      <c r="U206" s="55">
        <v>0</v>
      </c>
      <c r="V206" s="55">
        <v>0</v>
      </c>
      <c r="W206" s="55">
        <v>0</v>
      </c>
      <c r="X206" s="55">
        <v>0</v>
      </c>
      <c r="Y206" s="55">
        <v>0</v>
      </c>
      <c r="Z206" s="55">
        <v>0</v>
      </c>
      <c r="AA206" s="55">
        <v>0</v>
      </c>
      <c r="AB206" s="55">
        <v>24629.619622746181</v>
      </c>
      <c r="AC206" s="55">
        <v>11925.653227077062</v>
      </c>
      <c r="AD206" s="55">
        <v>0</v>
      </c>
      <c r="AE206" s="40">
        <v>0</v>
      </c>
      <c r="AF206" s="40">
        <v>11925.653227077062</v>
      </c>
      <c r="AG206" s="40">
        <v>249.447555815735</v>
      </c>
      <c r="AH206" s="40">
        <v>1427.9255410526655</v>
      </c>
      <c r="AI206" s="40">
        <v>1677.3730968684006</v>
      </c>
      <c r="AJ206" s="40">
        <v>38232.645946691649</v>
      </c>
      <c r="AK206" s="40">
        <v>0</v>
      </c>
      <c r="AL206" s="124">
        <v>144.21993661192556</v>
      </c>
      <c r="AM206" s="124">
        <v>38376.865883303573</v>
      </c>
    </row>
    <row r="207" spans="1:39" s="2" customFormat="1" ht="15.75" customHeight="1" x14ac:dyDescent="0.3">
      <c r="A207" s="52" t="s">
        <v>409</v>
      </c>
      <c r="B207" s="52">
        <v>205</v>
      </c>
      <c r="C207" s="52" t="s">
        <v>39</v>
      </c>
      <c r="D207" s="52">
        <v>309</v>
      </c>
      <c r="E207" s="53" t="s">
        <v>174</v>
      </c>
      <c r="F207" s="52" t="s">
        <v>145</v>
      </c>
      <c r="G207" s="52" t="s">
        <v>270</v>
      </c>
      <c r="H207" s="52">
        <v>601633</v>
      </c>
      <c r="I207" s="52">
        <v>60</v>
      </c>
      <c r="J207" s="53" t="s">
        <v>306</v>
      </c>
      <c r="K207" s="54">
        <v>161.38999999999999</v>
      </c>
      <c r="L207" s="58">
        <v>12</v>
      </c>
      <c r="M207" s="55">
        <v>161.38999999999999</v>
      </c>
      <c r="N207" s="56" t="s">
        <v>545</v>
      </c>
      <c r="O207" s="52" t="s">
        <v>110</v>
      </c>
      <c r="P207" s="52" t="s">
        <v>111</v>
      </c>
      <c r="Q207" s="55">
        <v>2119.56305892817</v>
      </c>
      <c r="R207" s="55">
        <v>0</v>
      </c>
      <c r="S207" s="55">
        <v>0</v>
      </c>
      <c r="T207" s="55">
        <v>0</v>
      </c>
      <c r="U207" s="55">
        <v>0</v>
      </c>
      <c r="V207" s="55">
        <v>0</v>
      </c>
      <c r="W207" s="55">
        <v>0</v>
      </c>
      <c r="X207" s="55">
        <v>0</v>
      </c>
      <c r="Y207" s="55">
        <v>0</v>
      </c>
      <c r="Z207" s="55">
        <v>0</v>
      </c>
      <c r="AA207" s="55">
        <v>0</v>
      </c>
      <c r="AB207" s="55">
        <v>2119.56305892817</v>
      </c>
      <c r="AC207" s="55">
        <v>1294.7563263985462</v>
      </c>
      <c r="AD207" s="55">
        <v>0</v>
      </c>
      <c r="AE207" s="40">
        <v>0</v>
      </c>
      <c r="AF207" s="40">
        <v>1294.7563263985462</v>
      </c>
      <c r="AG207" s="40">
        <v>27.082273385559205</v>
      </c>
      <c r="AH207" s="40">
        <v>155.02845778764475</v>
      </c>
      <c r="AI207" s="40">
        <v>182.11073117320396</v>
      </c>
      <c r="AJ207" s="40">
        <v>3596.4301164999201</v>
      </c>
      <c r="AK207" s="40">
        <v>0</v>
      </c>
      <c r="AL207" s="124">
        <v>15.657815279847338</v>
      </c>
      <c r="AM207" s="124">
        <v>3612.0879317797676</v>
      </c>
    </row>
    <row r="208" spans="1:39" s="2" customFormat="1" ht="15.75" customHeight="1" x14ac:dyDescent="0.3">
      <c r="A208" s="52" t="s">
        <v>409</v>
      </c>
      <c r="B208" s="52">
        <v>206</v>
      </c>
      <c r="C208" s="52" t="s">
        <v>176</v>
      </c>
      <c r="D208" s="52">
        <v>311</v>
      </c>
      <c r="E208" s="53" t="s">
        <v>175</v>
      </c>
      <c r="F208" s="52" t="s">
        <v>145</v>
      </c>
      <c r="G208" s="52" t="s">
        <v>261</v>
      </c>
      <c r="H208" s="52">
        <v>201608</v>
      </c>
      <c r="I208" s="52"/>
      <c r="J208" s="53" t="s">
        <v>312</v>
      </c>
      <c r="K208" s="54">
        <v>2529.4899999999998</v>
      </c>
      <c r="L208" s="58">
        <v>12</v>
      </c>
      <c r="M208" s="55">
        <v>2529.4899999999998</v>
      </c>
      <c r="N208" s="56" t="s">
        <v>528</v>
      </c>
      <c r="O208" s="52" t="s">
        <v>110</v>
      </c>
      <c r="P208" s="52" t="s">
        <v>113</v>
      </c>
      <c r="Q208" s="55">
        <v>33220.233979355704</v>
      </c>
      <c r="R208" s="55">
        <v>0</v>
      </c>
      <c r="S208" s="55">
        <v>6913.9453082425862</v>
      </c>
      <c r="T208" s="55">
        <v>0</v>
      </c>
      <c r="U208" s="55">
        <v>2509.4965794856739</v>
      </c>
      <c r="V208" s="55">
        <v>4046.0811889364531</v>
      </c>
      <c r="W208" s="55">
        <v>0</v>
      </c>
      <c r="X208" s="55">
        <v>4046.0811889364531</v>
      </c>
      <c r="Y208" s="55">
        <v>0</v>
      </c>
      <c r="Z208" s="55">
        <v>0</v>
      </c>
      <c r="AA208" s="55">
        <v>0</v>
      </c>
      <c r="AB208" s="55">
        <v>46689.757056020426</v>
      </c>
      <c r="AC208" s="55">
        <v>0</v>
      </c>
      <c r="AD208" s="55">
        <v>20292.912696337189</v>
      </c>
      <c r="AE208" s="40">
        <v>0</v>
      </c>
      <c r="AF208" s="40">
        <v>20292.912696337189</v>
      </c>
      <c r="AG208" s="40">
        <v>424.46458706263184</v>
      </c>
      <c r="AH208" s="40">
        <v>2429.7845820017938</v>
      </c>
      <c r="AI208" s="40">
        <v>2854.2491690644256</v>
      </c>
      <c r="AJ208" s="40">
        <v>69836.918921422039</v>
      </c>
      <c r="AK208" s="40">
        <v>-69836.918921422039</v>
      </c>
      <c r="AL208" s="124">
        <v>0</v>
      </c>
      <c r="AM208" s="124">
        <v>0</v>
      </c>
    </row>
    <row r="209" spans="1:39" s="2" customFormat="1" ht="15.75" customHeight="1" x14ac:dyDescent="0.3">
      <c r="A209" s="52" t="s">
        <v>409</v>
      </c>
      <c r="B209" s="52">
        <v>207</v>
      </c>
      <c r="C209" s="52" t="s">
        <v>37</v>
      </c>
      <c r="D209" s="52">
        <v>311</v>
      </c>
      <c r="E209" s="53" t="s">
        <v>175</v>
      </c>
      <c r="F209" s="52" t="s">
        <v>150</v>
      </c>
      <c r="G209" s="52" t="s">
        <v>261</v>
      </c>
      <c r="H209" s="52">
        <v>409050</v>
      </c>
      <c r="I209" s="52">
        <v>40</v>
      </c>
      <c r="J209" s="53" t="s">
        <v>271</v>
      </c>
      <c r="K209" s="54">
        <v>134.52000000000001</v>
      </c>
      <c r="L209" s="58">
        <v>12</v>
      </c>
      <c r="M209" s="55">
        <v>134.52000000000001</v>
      </c>
      <c r="N209" s="56" t="s">
        <v>528</v>
      </c>
      <c r="O209" s="52" t="s">
        <v>110</v>
      </c>
      <c r="P209" s="52" t="s">
        <v>113</v>
      </c>
      <c r="Q209" s="55">
        <v>3506.7327441266943</v>
      </c>
      <c r="R209" s="55">
        <v>0</v>
      </c>
      <c r="S209" s="55">
        <v>367.6883177497412</v>
      </c>
      <c r="T209" s="55">
        <v>0</v>
      </c>
      <c r="U209" s="55">
        <v>0</v>
      </c>
      <c r="V209" s="55">
        <v>215.17335175696752</v>
      </c>
      <c r="W209" s="55">
        <v>0</v>
      </c>
      <c r="X209" s="55">
        <v>215.17335175696752</v>
      </c>
      <c r="Y209" s="55">
        <v>0</v>
      </c>
      <c r="Z209" s="55">
        <v>0</v>
      </c>
      <c r="AA209" s="55">
        <v>0</v>
      </c>
      <c r="AB209" s="55">
        <v>4089.5944136334028</v>
      </c>
      <c r="AC209" s="55">
        <v>0</v>
      </c>
      <c r="AD209" s="55">
        <v>1079.190910385603</v>
      </c>
      <c r="AE209" s="40">
        <v>0</v>
      </c>
      <c r="AF209" s="40">
        <v>1079.190910385603</v>
      </c>
      <c r="AG209" s="40">
        <v>22.573315669034169</v>
      </c>
      <c r="AH209" s="40">
        <v>129.2175980023172</v>
      </c>
      <c r="AI209" s="40">
        <v>151.79091367135138</v>
      </c>
      <c r="AJ209" s="40">
        <v>5320.5762376903576</v>
      </c>
      <c r="AK209" s="40">
        <v>0</v>
      </c>
      <c r="AL209" s="124">
        <v>13.050928257296389</v>
      </c>
      <c r="AM209" s="124">
        <v>5333.6271659476542</v>
      </c>
    </row>
    <row r="210" spans="1:39" s="2" customFormat="1" ht="15.75" customHeight="1" x14ac:dyDescent="0.3">
      <c r="A210" s="52" t="s">
        <v>409</v>
      </c>
      <c r="B210" s="52">
        <v>208</v>
      </c>
      <c r="C210" s="52" t="s">
        <v>37</v>
      </c>
      <c r="D210" s="52">
        <v>311</v>
      </c>
      <c r="E210" s="53" t="s">
        <v>175</v>
      </c>
      <c r="F210" s="52" t="s">
        <v>145</v>
      </c>
      <c r="G210" s="52" t="s">
        <v>261</v>
      </c>
      <c r="H210" s="52">
        <v>409050</v>
      </c>
      <c r="I210" s="52">
        <v>40</v>
      </c>
      <c r="J210" s="53" t="s">
        <v>271</v>
      </c>
      <c r="K210" s="54">
        <v>2738.19</v>
      </c>
      <c r="L210" s="58">
        <v>12</v>
      </c>
      <c r="M210" s="55">
        <v>2738.19</v>
      </c>
      <c r="N210" s="56" t="s">
        <v>528</v>
      </c>
      <c r="O210" s="52" t="s">
        <v>110</v>
      </c>
      <c r="P210" s="52" t="s">
        <v>113</v>
      </c>
      <c r="Q210" s="55">
        <v>35961.127531609927</v>
      </c>
      <c r="R210" s="55">
        <v>0</v>
      </c>
      <c r="S210" s="55">
        <v>7484.3924678796002</v>
      </c>
      <c r="T210" s="55">
        <v>0</v>
      </c>
      <c r="U210" s="55">
        <v>0</v>
      </c>
      <c r="V210" s="55">
        <v>4379.9101995793253</v>
      </c>
      <c r="W210" s="55">
        <v>0</v>
      </c>
      <c r="X210" s="55">
        <v>4379.9101995793253</v>
      </c>
      <c r="Y210" s="55">
        <v>0</v>
      </c>
      <c r="Z210" s="55">
        <v>0</v>
      </c>
      <c r="AA210" s="55">
        <v>0</v>
      </c>
      <c r="AB210" s="55">
        <v>47825.430199068855</v>
      </c>
      <c r="AC210" s="55">
        <v>0</v>
      </c>
      <c r="AD210" s="55">
        <v>21967.214978506945</v>
      </c>
      <c r="AE210" s="40">
        <v>0</v>
      </c>
      <c r="AF210" s="40">
        <v>21967.214978506945</v>
      </c>
      <c r="AG210" s="40">
        <v>459.48578078941915</v>
      </c>
      <c r="AH210" s="40">
        <v>2630.2582119682197</v>
      </c>
      <c r="AI210" s="40">
        <v>3089.7439927576388</v>
      </c>
      <c r="AJ210" s="40">
        <v>72882.389170333438</v>
      </c>
      <c r="AK210" s="40">
        <v>0</v>
      </c>
      <c r="AL210" s="124">
        <v>265.65507913207256</v>
      </c>
      <c r="AM210" s="124">
        <v>73148.044249465514</v>
      </c>
    </row>
    <row r="211" spans="1:39" s="2" customFormat="1" ht="15.75" customHeight="1" x14ac:dyDescent="0.3">
      <c r="A211" s="52" t="s">
        <v>409</v>
      </c>
      <c r="B211" s="52">
        <v>209</v>
      </c>
      <c r="C211" s="52" t="s">
        <v>34</v>
      </c>
      <c r="D211" s="52">
        <v>311</v>
      </c>
      <c r="E211" s="53" t="s">
        <v>175</v>
      </c>
      <c r="F211" s="52" t="s">
        <v>616</v>
      </c>
      <c r="G211" s="52" t="s">
        <v>261</v>
      </c>
      <c r="H211" s="52">
        <v>506100</v>
      </c>
      <c r="I211" s="52">
        <v>50</v>
      </c>
      <c r="J211" s="53" t="s">
        <v>308</v>
      </c>
      <c r="K211" s="54">
        <v>42770.87</v>
      </c>
      <c r="L211" s="58">
        <v>12</v>
      </c>
      <c r="M211" s="55">
        <v>42770.87</v>
      </c>
      <c r="N211" s="56" t="s">
        <v>528</v>
      </c>
      <c r="O211" s="52" t="s">
        <v>110</v>
      </c>
      <c r="P211" s="52" t="s">
        <v>113</v>
      </c>
      <c r="Q211" s="55">
        <v>476031.61543738731</v>
      </c>
      <c r="R211" s="55">
        <v>0</v>
      </c>
      <c r="S211" s="55">
        <v>116907.14569575433</v>
      </c>
      <c r="T211" s="55">
        <v>0</v>
      </c>
      <c r="U211" s="55">
        <v>0</v>
      </c>
      <c r="V211" s="55">
        <v>68414.744688236169</v>
      </c>
      <c r="W211" s="55">
        <v>0</v>
      </c>
      <c r="X211" s="55">
        <v>68414.744688236169</v>
      </c>
      <c r="Y211" s="55">
        <v>0</v>
      </c>
      <c r="Z211" s="55">
        <v>0</v>
      </c>
      <c r="AA211" s="55">
        <v>0</v>
      </c>
      <c r="AB211" s="55">
        <v>661353.50582137774</v>
      </c>
      <c r="AC211" s="55">
        <v>0</v>
      </c>
      <c r="AD211" s="55">
        <v>343130.64327448915</v>
      </c>
      <c r="AE211" s="40">
        <v>0</v>
      </c>
      <c r="AF211" s="40">
        <v>343130.64327448915</v>
      </c>
      <c r="AG211" s="40">
        <v>7177.2253192776052</v>
      </c>
      <c r="AH211" s="40">
        <v>41084.961982377106</v>
      </c>
      <c r="AI211" s="40">
        <v>48262.187301654711</v>
      </c>
      <c r="AJ211" s="40">
        <v>1052746.3363975214</v>
      </c>
      <c r="AK211" s="40">
        <v>0</v>
      </c>
      <c r="AL211" s="124">
        <v>4149.5655357727501</v>
      </c>
      <c r="AM211" s="124">
        <v>1056895.9019332943</v>
      </c>
    </row>
    <row r="212" spans="1:39" s="2" customFormat="1" ht="15.75" customHeight="1" x14ac:dyDescent="0.3">
      <c r="A212" s="52" t="s">
        <v>409</v>
      </c>
      <c r="B212" s="52">
        <v>210</v>
      </c>
      <c r="C212" s="52" t="s">
        <v>34</v>
      </c>
      <c r="D212" s="52">
        <v>311</v>
      </c>
      <c r="E212" s="53" t="s">
        <v>175</v>
      </c>
      <c r="F212" s="52" t="s">
        <v>616</v>
      </c>
      <c r="G212" s="52" t="s">
        <v>261</v>
      </c>
      <c r="H212" s="52">
        <v>506230</v>
      </c>
      <c r="I212" s="52">
        <v>50</v>
      </c>
      <c r="J212" s="53" t="s">
        <v>309</v>
      </c>
      <c r="K212" s="54">
        <v>3568.61</v>
      </c>
      <c r="L212" s="58">
        <v>12</v>
      </c>
      <c r="M212" s="55">
        <v>3568.6099999999997</v>
      </c>
      <c r="N212" s="56" t="s">
        <v>528</v>
      </c>
      <c r="O212" s="52" t="s">
        <v>110</v>
      </c>
      <c r="P212" s="52" t="s">
        <v>113</v>
      </c>
      <c r="Q212" s="55">
        <v>39717.947826780575</v>
      </c>
      <c r="R212" s="55">
        <v>0</v>
      </c>
      <c r="S212" s="55">
        <v>9754.2090960816513</v>
      </c>
      <c r="T212" s="55">
        <v>0</v>
      </c>
      <c r="U212" s="55">
        <v>0</v>
      </c>
      <c r="V212" s="55">
        <v>5708.2201517501617</v>
      </c>
      <c r="W212" s="55">
        <v>0</v>
      </c>
      <c r="X212" s="55">
        <v>5708.2201517501617</v>
      </c>
      <c r="Y212" s="55">
        <v>0</v>
      </c>
      <c r="Z212" s="55">
        <v>0</v>
      </c>
      <c r="AA212" s="55">
        <v>0</v>
      </c>
      <c r="AB212" s="55">
        <v>55180.377074612385</v>
      </c>
      <c r="AC212" s="55">
        <v>0</v>
      </c>
      <c r="AD212" s="55">
        <v>28629.285420094904</v>
      </c>
      <c r="AE212" s="40">
        <v>0</v>
      </c>
      <c r="AF212" s="40">
        <v>28629.285420094904</v>
      </c>
      <c r="AG212" s="40">
        <v>598.83556370556062</v>
      </c>
      <c r="AH212" s="40">
        <v>3427.9453791781825</v>
      </c>
      <c r="AI212" s="40">
        <v>4026.7809428837431</v>
      </c>
      <c r="AJ212" s="40">
        <v>87836.443437591035</v>
      </c>
      <c r="AK212" s="40">
        <v>0</v>
      </c>
      <c r="AL212" s="124">
        <v>346.2211796630275</v>
      </c>
      <c r="AM212" s="124">
        <v>88182.664617254064</v>
      </c>
    </row>
    <row r="213" spans="1:39" s="2" customFormat="1" ht="15.75" customHeight="1" x14ac:dyDescent="0.3">
      <c r="A213" s="52" t="s">
        <v>409</v>
      </c>
      <c r="B213" s="52">
        <v>211</v>
      </c>
      <c r="C213" s="52" t="s">
        <v>34</v>
      </c>
      <c r="D213" s="52">
        <v>311</v>
      </c>
      <c r="E213" s="53" t="s">
        <v>175</v>
      </c>
      <c r="F213" s="52" t="s">
        <v>616</v>
      </c>
      <c r="G213" s="52" t="s">
        <v>261</v>
      </c>
      <c r="H213" s="52">
        <v>506600</v>
      </c>
      <c r="I213" s="52">
        <v>50</v>
      </c>
      <c r="J213" s="53" t="s">
        <v>310</v>
      </c>
      <c r="K213" s="54">
        <v>9372.67</v>
      </c>
      <c r="L213" s="58">
        <v>12</v>
      </c>
      <c r="M213" s="55">
        <v>9372.67</v>
      </c>
      <c r="N213" s="56" t="s">
        <v>528</v>
      </c>
      <c r="O213" s="52" t="s">
        <v>110</v>
      </c>
      <c r="P213" s="52" t="s">
        <v>113</v>
      </c>
      <c r="Q213" s="55">
        <v>104316.02726485425</v>
      </c>
      <c r="R213" s="55">
        <v>0</v>
      </c>
      <c r="S213" s="55">
        <v>25618.653472520567</v>
      </c>
      <c r="T213" s="55">
        <v>0</v>
      </c>
      <c r="U213" s="55">
        <v>0</v>
      </c>
      <c r="V213" s="55">
        <v>14992.185688462509</v>
      </c>
      <c r="W213" s="55">
        <v>0</v>
      </c>
      <c r="X213" s="55">
        <v>14992.185688462509</v>
      </c>
      <c r="Y213" s="55">
        <v>0</v>
      </c>
      <c r="Z213" s="55">
        <v>0</v>
      </c>
      <c r="AA213" s="55">
        <v>0</v>
      </c>
      <c r="AB213" s="55">
        <v>144926.86642583733</v>
      </c>
      <c r="AC213" s="55">
        <v>0</v>
      </c>
      <c r="AD213" s="55">
        <v>75192.538433272595</v>
      </c>
      <c r="AE213" s="40">
        <v>0</v>
      </c>
      <c r="AF213" s="40">
        <v>75192.538433272595</v>
      </c>
      <c r="AG213" s="40">
        <v>1572.7939233696586</v>
      </c>
      <c r="AH213" s="40">
        <v>9003.2255744006707</v>
      </c>
      <c r="AI213" s="40">
        <v>10576.019497770329</v>
      </c>
      <c r="AJ213" s="40">
        <v>230695.42435688025</v>
      </c>
      <c r="AK213" s="40">
        <v>0</v>
      </c>
      <c r="AL213" s="124">
        <v>909.32235912365559</v>
      </c>
      <c r="AM213" s="124">
        <v>231604.74671600389</v>
      </c>
    </row>
    <row r="214" spans="1:39" s="2" customFormat="1" ht="15.75" customHeight="1" x14ac:dyDescent="0.3">
      <c r="A214" s="52" t="s">
        <v>409</v>
      </c>
      <c r="B214" s="52">
        <v>212</v>
      </c>
      <c r="C214" s="52" t="s">
        <v>34</v>
      </c>
      <c r="D214" s="52">
        <v>311</v>
      </c>
      <c r="E214" s="53" t="s">
        <v>175</v>
      </c>
      <c r="F214" s="52" t="s">
        <v>616</v>
      </c>
      <c r="G214" s="52" t="s">
        <v>261</v>
      </c>
      <c r="H214" s="52">
        <v>509200</v>
      </c>
      <c r="I214" s="52">
        <v>50</v>
      </c>
      <c r="J214" s="53" t="s">
        <v>311</v>
      </c>
      <c r="K214" s="54">
        <v>24526.639999999999</v>
      </c>
      <c r="L214" s="58">
        <v>12</v>
      </c>
      <c r="M214" s="55">
        <v>24526.639999999999</v>
      </c>
      <c r="N214" s="56" t="s">
        <v>528</v>
      </c>
      <c r="O214" s="52" t="s">
        <v>110</v>
      </c>
      <c r="P214" s="52" t="s">
        <v>113</v>
      </c>
      <c r="Q214" s="55">
        <v>272976.81951410481</v>
      </c>
      <c r="R214" s="55">
        <v>0</v>
      </c>
      <c r="S214" s="55">
        <v>67039.540601051965</v>
      </c>
      <c r="T214" s="55">
        <v>0</v>
      </c>
      <c r="U214" s="55">
        <v>0</v>
      </c>
      <c r="V214" s="55">
        <v>39231.930836578271</v>
      </c>
      <c r="W214" s="55">
        <v>0</v>
      </c>
      <c r="X214" s="55">
        <v>39231.930836578271</v>
      </c>
      <c r="Y214" s="55">
        <v>0</v>
      </c>
      <c r="Z214" s="55">
        <v>0</v>
      </c>
      <c r="AA214" s="55">
        <v>0</v>
      </c>
      <c r="AB214" s="55">
        <v>379248.29095173499</v>
      </c>
      <c r="AC214" s="55">
        <v>0</v>
      </c>
      <c r="AD214" s="55">
        <v>196765.73706735016</v>
      </c>
      <c r="AE214" s="40">
        <v>0</v>
      </c>
      <c r="AF214" s="40">
        <v>196765.73706735016</v>
      </c>
      <c r="AG214" s="40">
        <v>4115.7269329524242</v>
      </c>
      <c r="AH214" s="40">
        <v>23559.868479538753</v>
      </c>
      <c r="AI214" s="40">
        <v>27675.595412491177</v>
      </c>
      <c r="AJ214" s="40">
        <v>603689.6234315763</v>
      </c>
      <c r="AK214" s="40">
        <v>0</v>
      </c>
      <c r="AL214" s="124">
        <v>2379.5377567093064</v>
      </c>
      <c r="AM214" s="124">
        <v>606069.16118828557</v>
      </c>
    </row>
    <row r="215" spans="1:39" s="2" customFormat="1" ht="15.75" customHeight="1" x14ac:dyDescent="0.3">
      <c r="A215" s="52" t="s">
        <v>409</v>
      </c>
      <c r="B215" s="52">
        <v>213</v>
      </c>
      <c r="C215" s="52" t="s">
        <v>34</v>
      </c>
      <c r="D215" s="52">
        <v>311</v>
      </c>
      <c r="E215" s="53" t="s">
        <v>175</v>
      </c>
      <c r="F215" s="52" t="s">
        <v>145</v>
      </c>
      <c r="G215" s="52" t="s">
        <v>261</v>
      </c>
      <c r="H215" s="52">
        <v>509200</v>
      </c>
      <c r="I215" s="52">
        <v>50</v>
      </c>
      <c r="J215" s="53" t="s">
        <v>311</v>
      </c>
      <c r="K215" s="54">
        <v>25267.64</v>
      </c>
      <c r="L215" s="59">
        <v>12</v>
      </c>
      <c r="M215" s="55">
        <v>25267.64</v>
      </c>
      <c r="N215" s="56" t="s">
        <v>528</v>
      </c>
      <c r="O215" s="52" t="s">
        <v>110</v>
      </c>
      <c r="P215" s="52" t="s">
        <v>113</v>
      </c>
      <c r="Q215" s="55">
        <v>331844.3294522324</v>
      </c>
      <c r="R215" s="55">
        <v>0</v>
      </c>
      <c r="S215" s="55">
        <v>69064.942351368343</v>
      </c>
      <c r="T215" s="55">
        <v>0</v>
      </c>
      <c r="U215" s="55">
        <v>0</v>
      </c>
      <c r="V215" s="55">
        <v>40417.207774222588</v>
      </c>
      <c r="W215" s="55">
        <v>0</v>
      </c>
      <c r="X215" s="55">
        <v>40417.207774222588</v>
      </c>
      <c r="Y215" s="55">
        <v>0</v>
      </c>
      <c r="Z215" s="55">
        <v>0</v>
      </c>
      <c r="AA215" s="55">
        <v>0</v>
      </c>
      <c r="AB215" s="55">
        <v>441326.47957782331</v>
      </c>
      <c r="AC215" s="55">
        <v>0</v>
      </c>
      <c r="AD215" s="55">
        <v>202710.43276015221</v>
      </c>
      <c r="AE215" s="40">
        <v>0</v>
      </c>
      <c r="AF215" s="40">
        <v>202710.43276015221</v>
      </c>
      <c r="AG215" s="40">
        <v>4240.0714684174427</v>
      </c>
      <c r="AH215" s="40">
        <v>24271.660332941345</v>
      </c>
      <c r="AI215" s="40">
        <v>28511.731801358786</v>
      </c>
      <c r="AJ215" s="40">
        <v>672548.64413933433</v>
      </c>
      <c r="AK215" s="40">
        <v>0</v>
      </c>
      <c r="AL215" s="124">
        <v>2451.4284632113627</v>
      </c>
      <c r="AM215" s="124">
        <v>675000.07260254573</v>
      </c>
    </row>
    <row r="216" spans="1:39" s="2" customFormat="1" ht="15.75" customHeight="1" x14ac:dyDescent="0.3">
      <c r="A216" s="52" t="s">
        <v>409</v>
      </c>
      <c r="B216" s="52">
        <v>214</v>
      </c>
      <c r="C216" s="52" t="s">
        <v>32</v>
      </c>
      <c r="D216" s="52">
        <v>311</v>
      </c>
      <c r="E216" s="53" t="s">
        <v>175</v>
      </c>
      <c r="F216" s="52" t="s">
        <v>145</v>
      </c>
      <c r="G216" s="52" t="s">
        <v>261</v>
      </c>
      <c r="H216" s="52">
        <v>709000</v>
      </c>
      <c r="I216" s="52">
        <v>78</v>
      </c>
      <c r="J216" s="53" t="s">
        <v>299</v>
      </c>
      <c r="K216" s="54">
        <v>865.98</v>
      </c>
      <c r="L216" s="58">
        <v>12</v>
      </c>
      <c r="M216" s="55">
        <v>865.98</v>
      </c>
      <c r="N216" s="56" t="s">
        <v>528</v>
      </c>
      <c r="O216" s="52" t="s">
        <v>110</v>
      </c>
      <c r="P216" s="52" t="s">
        <v>113</v>
      </c>
      <c r="Q216" s="55">
        <v>11474.104005529502</v>
      </c>
      <c r="R216" s="55">
        <v>0</v>
      </c>
      <c r="S216" s="55">
        <v>2367.0140455316746</v>
      </c>
      <c r="T216" s="55">
        <v>0</v>
      </c>
      <c r="U216" s="55">
        <v>0</v>
      </c>
      <c r="V216" s="55">
        <v>1385.1904486656165</v>
      </c>
      <c r="W216" s="55">
        <v>0</v>
      </c>
      <c r="X216" s="55">
        <v>1385.1904486656165</v>
      </c>
      <c r="Y216" s="55">
        <v>0</v>
      </c>
      <c r="Z216" s="55">
        <v>123.20989452689572</v>
      </c>
      <c r="AA216" s="55">
        <v>123.20989452689572</v>
      </c>
      <c r="AB216" s="55">
        <v>15349.518394253688</v>
      </c>
      <c r="AC216" s="55">
        <v>0</v>
      </c>
      <c r="AD216" s="55">
        <v>6947.3516545920647</v>
      </c>
      <c r="AE216" s="40">
        <v>0</v>
      </c>
      <c r="AF216" s="40">
        <v>6947.3516545920647</v>
      </c>
      <c r="AG216" s="40">
        <v>144.57049787800111</v>
      </c>
      <c r="AH216" s="40">
        <v>837.00109792040644</v>
      </c>
      <c r="AI216" s="40">
        <v>981.57159579840754</v>
      </c>
      <c r="AJ216" s="40">
        <v>23278.441644644161</v>
      </c>
      <c r="AK216" s="40">
        <v>0</v>
      </c>
      <c r="AL216" s="124">
        <v>84.976163390123133</v>
      </c>
      <c r="AM216" s="124">
        <v>23363.417808034283</v>
      </c>
    </row>
    <row r="217" spans="1:39" s="2" customFormat="1" ht="15.75" customHeight="1" x14ac:dyDescent="0.3">
      <c r="A217" s="52" t="s">
        <v>409</v>
      </c>
      <c r="B217" s="52">
        <v>215</v>
      </c>
      <c r="C217" s="52" t="s">
        <v>149</v>
      </c>
      <c r="D217" s="52">
        <v>311</v>
      </c>
      <c r="E217" s="53" t="s">
        <v>175</v>
      </c>
      <c r="F217" s="52" t="s">
        <v>145</v>
      </c>
      <c r="G217" s="52" t="s">
        <v>261</v>
      </c>
      <c r="H217" s="52">
        <v>902575</v>
      </c>
      <c r="I217" s="52">
        <v>78</v>
      </c>
      <c r="J217" s="53" t="s">
        <v>272</v>
      </c>
      <c r="K217" s="54">
        <v>4677.97</v>
      </c>
      <c r="L217" s="58">
        <v>12</v>
      </c>
      <c r="M217" s="55">
        <v>4677.97</v>
      </c>
      <c r="N217" s="56" t="s">
        <v>528</v>
      </c>
      <c r="O217" s="52" t="s">
        <v>110</v>
      </c>
      <c r="P217" s="52" t="s">
        <v>113</v>
      </c>
      <c r="Q217" s="55">
        <v>61436.597080204549</v>
      </c>
      <c r="R217" s="55">
        <v>0</v>
      </c>
      <c r="S217" s="55">
        <v>12786.462383167982</v>
      </c>
      <c r="T217" s="55">
        <v>0</v>
      </c>
      <c r="U217" s="55">
        <v>0</v>
      </c>
      <c r="V217" s="55">
        <v>7482.7124912172267</v>
      </c>
      <c r="W217" s="55">
        <v>0</v>
      </c>
      <c r="X217" s="55">
        <v>7482.7124912172267</v>
      </c>
      <c r="Y217" s="55">
        <v>0</v>
      </c>
      <c r="Z217" s="55">
        <v>0</v>
      </c>
      <c r="AA217" s="55">
        <v>0</v>
      </c>
      <c r="AB217" s="55">
        <v>81705.771954589756</v>
      </c>
      <c r="AC217" s="55">
        <v>0</v>
      </c>
      <c r="AD217" s="55">
        <v>37529.160742317421</v>
      </c>
      <c r="AE217" s="40">
        <v>0</v>
      </c>
      <c r="AF217" s="40">
        <v>37529.160742317421</v>
      </c>
      <c r="AG217" s="40">
        <v>784.99326122711693</v>
      </c>
      <c r="AH217" s="40">
        <v>-120019.92595813429</v>
      </c>
      <c r="AI217" s="40">
        <v>-119234.93269690717</v>
      </c>
      <c r="AJ217" s="40">
        <v>0</v>
      </c>
      <c r="AK217" s="40">
        <v>0</v>
      </c>
      <c r="AL217" s="124">
        <v>0</v>
      </c>
      <c r="AM217" s="124">
        <v>0</v>
      </c>
    </row>
    <row r="218" spans="1:39" s="2" customFormat="1" ht="15.75" customHeight="1" x14ac:dyDescent="0.3">
      <c r="A218" s="52" t="s">
        <v>409</v>
      </c>
      <c r="B218" s="52">
        <v>216</v>
      </c>
      <c r="C218" s="52" t="s">
        <v>153</v>
      </c>
      <c r="D218" s="52">
        <v>311</v>
      </c>
      <c r="E218" s="53" t="s">
        <v>175</v>
      </c>
      <c r="F218" s="52" t="s">
        <v>145</v>
      </c>
      <c r="G218" s="52" t="s">
        <v>261</v>
      </c>
      <c r="H218" s="52">
        <v>1000551</v>
      </c>
      <c r="I218" s="52"/>
      <c r="J218" s="53" t="s">
        <v>465</v>
      </c>
      <c r="K218" s="54">
        <v>1652.23</v>
      </c>
      <c r="L218" s="58">
        <v>12</v>
      </c>
      <c r="M218" s="55">
        <v>1652.23</v>
      </c>
      <c r="N218" s="56" t="s">
        <v>528</v>
      </c>
      <c r="O218" s="52" t="s">
        <v>110</v>
      </c>
      <c r="P218" s="52" t="s">
        <v>113</v>
      </c>
      <c r="Q218" s="55">
        <v>21699.025174130307</v>
      </c>
      <c r="R218" s="55">
        <v>0</v>
      </c>
      <c r="S218" s="55">
        <v>4516.0992360664204</v>
      </c>
      <c r="T218" s="55">
        <v>0</v>
      </c>
      <c r="U218" s="55">
        <v>1639.1705575130227</v>
      </c>
      <c r="V218" s="55">
        <v>2642.8476581431341</v>
      </c>
      <c r="W218" s="55">
        <v>0</v>
      </c>
      <c r="X218" s="55">
        <v>2642.8476581431341</v>
      </c>
      <c r="Y218" s="55">
        <v>0</v>
      </c>
      <c r="Z218" s="55">
        <v>0</v>
      </c>
      <c r="AA218" s="55">
        <v>0</v>
      </c>
      <c r="AB218" s="55">
        <v>30497.142625852885</v>
      </c>
      <c r="AC218" s="55">
        <v>0</v>
      </c>
      <c r="AD218" s="55">
        <v>13255.066888688707</v>
      </c>
      <c r="AE218" s="40">
        <v>0</v>
      </c>
      <c r="AF218" s="40">
        <v>13255.066888688707</v>
      </c>
      <c r="AG218" s="40">
        <v>277.25475280886349</v>
      </c>
      <c r="AH218" s="40">
        <v>1587.1037165281637</v>
      </c>
      <c r="AI218" s="40">
        <v>1864.3584693370271</v>
      </c>
      <c r="AJ218" s="40">
        <v>45616.567983878624</v>
      </c>
      <c r="AK218" s="40">
        <v>-37992.959999999999</v>
      </c>
      <c r="AL218" s="124">
        <v>-7623.6079838786245</v>
      </c>
      <c r="AM218" s="124">
        <v>0</v>
      </c>
    </row>
    <row r="219" spans="1:39" s="2" customFormat="1" ht="15.75" customHeight="1" x14ac:dyDescent="0.3">
      <c r="A219" s="52" t="s">
        <v>409</v>
      </c>
      <c r="B219" s="52">
        <v>217</v>
      </c>
      <c r="C219" s="52" t="s">
        <v>34</v>
      </c>
      <c r="D219" s="52">
        <v>311</v>
      </c>
      <c r="E219" s="53" t="s">
        <v>175</v>
      </c>
      <c r="F219" s="52" t="s">
        <v>616</v>
      </c>
      <c r="G219" s="52" t="s">
        <v>261</v>
      </c>
      <c r="H219" s="52" t="s">
        <v>411</v>
      </c>
      <c r="I219" s="52">
        <v>50</v>
      </c>
      <c r="J219" s="53" t="s">
        <v>412</v>
      </c>
      <c r="K219" s="54">
        <v>7774.71</v>
      </c>
      <c r="L219" s="58">
        <v>12</v>
      </c>
      <c r="M219" s="55">
        <v>7774.7100000000009</v>
      </c>
      <c r="N219" s="56" t="s">
        <v>528</v>
      </c>
      <c r="O219" s="52" t="s">
        <v>110</v>
      </c>
      <c r="P219" s="52" t="s">
        <v>113</v>
      </c>
      <c r="Q219" s="55">
        <v>86531.03761642467</v>
      </c>
      <c r="R219" s="55">
        <v>0</v>
      </c>
      <c r="S219" s="55">
        <v>21250.892364645333</v>
      </c>
      <c r="T219" s="55">
        <v>0</v>
      </c>
      <c r="U219" s="55">
        <v>0</v>
      </c>
      <c r="V219" s="55">
        <v>12436.146369598668</v>
      </c>
      <c r="W219" s="55">
        <v>0</v>
      </c>
      <c r="X219" s="55">
        <v>12436.146369598668</v>
      </c>
      <c r="Y219" s="55">
        <v>0</v>
      </c>
      <c r="Z219" s="55">
        <v>0</v>
      </c>
      <c r="AA219" s="55">
        <v>0</v>
      </c>
      <c r="AB219" s="55">
        <v>120218.07635066868</v>
      </c>
      <c r="AC219" s="55">
        <v>0</v>
      </c>
      <c r="AD219" s="55">
        <v>62372.854318198428</v>
      </c>
      <c r="AE219" s="40">
        <v>0</v>
      </c>
      <c r="AF219" s="40">
        <v>62372.854318198428</v>
      </c>
      <c r="AG219" s="40">
        <v>1304.646023380885</v>
      </c>
      <c r="AH219" s="40">
        <v>7468.2526863261646</v>
      </c>
      <c r="AI219" s="40">
        <v>8772.8987097070494</v>
      </c>
      <c r="AJ219" s="40">
        <v>191363.82937857416</v>
      </c>
      <c r="AK219" s="40">
        <v>0</v>
      </c>
      <c r="AL219" s="124">
        <v>754.29068117220356</v>
      </c>
      <c r="AM219" s="124">
        <v>192118.12005974635</v>
      </c>
    </row>
    <row r="220" spans="1:39" s="2" customFormat="1" ht="15.75" customHeight="1" x14ac:dyDescent="0.3">
      <c r="A220" s="52" t="s">
        <v>409</v>
      </c>
      <c r="B220" s="52">
        <v>218</v>
      </c>
      <c r="C220" s="52" t="s">
        <v>40</v>
      </c>
      <c r="D220" s="52">
        <v>311</v>
      </c>
      <c r="E220" s="53" t="s">
        <v>175</v>
      </c>
      <c r="F220" s="52" t="s">
        <v>616</v>
      </c>
      <c r="G220" s="52" t="s">
        <v>270</v>
      </c>
      <c r="H220" s="52">
        <v>108701</v>
      </c>
      <c r="I220" s="52">
        <v>10</v>
      </c>
      <c r="J220" s="53" t="s">
        <v>265</v>
      </c>
      <c r="K220" s="54">
        <v>19077.46</v>
      </c>
      <c r="L220" s="58">
        <v>12</v>
      </c>
      <c r="M220" s="55">
        <v>19077.46</v>
      </c>
      <c r="N220" s="56" t="s">
        <v>528</v>
      </c>
      <c r="O220" s="52" t="s">
        <v>110</v>
      </c>
      <c r="P220" s="52" t="s">
        <v>113</v>
      </c>
      <c r="Q220" s="55">
        <v>212328.48670700731</v>
      </c>
      <c r="R220" s="55">
        <v>0</v>
      </c>
      <c r="S220" s="55">
        <v>52145.102396208567</v>
      </c>
      <c r="T220" s="55">
        <v>0</v>
      </c>
      <c r="U220" s="55">
        <v>0</v>
      </c>
      <c r="V220" s="55">
        <v>30515.618578720467</v>
      </c>
      <c r="W220" s="55">
        <v>0</v>
      </c>
      <c r="X220" s="55">
        <v>30515.618578720467</v>
      </c>
      <c r="Y220" s="55">
        <v>0</v>
      </c>
      <c r="Z220" s="55">
        <v>0</v>
      </c>
      <c r="AA220" s="55">
        <v>0</v>
      </c>
      <c r="AB220" s="55">
        <v>294989.20768193639</v>
      </c>
      <c r="AC220" s="55">
        <v>0</v>
      </c>
      <c r="AD220" s="55">
        <v>153049.51996167799</v>
      </c>
      <c r="AE220" s="40">
        <v>0</v>
      </c>
      <c r="AF220" s="40">
        <v>153049.51996167799</v>
      </c>
      <c r="AG220" s="40">
        <v>3201.3197051990232</v>
      </c>
      <c r="AH220" s="40">
        <v>18325.479907711015</v>
      </c>
      <c r="AI220" s="40">
        <v>21526.799612910039</v>
      </c>
      <c r="AJ220" s="40">
        <v>469565.52725652442</v>
      </c>
      <c r="AK220" s="40">
        <v>0</v>
      </c>
      <c r="AL220" s="124">
        <v>1850.8665015718225</v>
      </c>
      <c r="AM220" s="124">
        <v>471416.39375809627</v>
      </c>
    </row>
    <row r="221" spans="1:39" s="2" customFormat="1" ht="15.75" customHeight="1" x14ac:dyDescent="0.3">
      <c r="A221" s="52" t="s">
        <v>409</v>
      </c>
      <c r="B221" s="52">
        <v>219</v>
      </c>
      <c r="C221" s="52" t="s">
        <v>40</v>
      </c>
      <c r="D221" s="52">
        <v>311</v>
      </c>
      <c r="E221" s="53" t="s">
        <v>175</v>
      </c>
      <c r="F221" s="52" t="s">
        <v>145</v>
      </c>
      <c r="G221" s="52" t="s">
        <v>270</v>
      </c>
      <c r="H221" s="52">
        <v>108701</v>
      </c>
      <c r="I221" s="52">
        <v>10</v>
      </c>
      <c r="J221" s="53" t="s">
        <v>265</v>
      </c>
      <c r="K221" s="54">
        <v>3797.42</v>
      </c>
      <c r="L221" s="58">
        <v>12</v>
      </c>
      <c r="M221" s="55">
        <v>3797.42</v>
      </c>
      <c r="N221" s="56" t="s">
        <v>528</v>
      </c>
      <c r="O221" s="52" t="s">
        <v>110</v>
      </c>
      <c r="P221" s="52" t="s">
        <v>113</v>
      </c>
      <c r="Q221" s="55">
        <v>49872.180130336528</v>
      </c>
      <c r="R221" s="55">
        <v>0</v>
      </c>
      <c r="S221" s="55">
        <v>10379.623636553835</v>
      </c>
      <c r="T221" s="55">
        <v>0</v>
      </c>
      <c r="U221" s="55">
        <v>0</v>
      </c>
      <c r="V221" s="55">
        <v>6074.2163948033267</v>
      </c>
      <c r="W221" s="55">
        <v>0</v>
      </c>
      <c r="X221" s="55">
        <v>6074.2163948033267</v>
      </c>
      <c r="Y221" s="55">
        <v>0</v>
      </c>
      <c r="Z221" s="55">
        <v>0</v>
      </c>
      <c r="AA221" s="55">
        <v>0</v>
      </c>
      <c r="AB221" s="55">
        <v>66326.020161693683</v>
      </c>
      <c r="AC221" s="55">
        <v>0</v>
      </c>
      <c r="AD221" s="55">
        <v>30464.920806694146</v>
      </c>
      <c r="AE221" s="40">
        <v>0</v>
      </c>
      <c r="AF221" s="40">
        <v>30464.920806694146</v>
      </c>
      <c r="AG221" s="40">
        <v>637.23134394813962</v>
      </c>
      <c r="AH221" s="40">
        <v>3647.7363292146842</v>
      </c>
      <c r="AI221" s="40">
        <v>4284.9676731628242</v>
      </c>
      <c r="AJ221" s="40">
        <v>101075.90864155066</v>
      </c>
      <c r="AK221" s="40">
        <v>0</v>
      </c>
      <c r="AL221" s="124">
        <v>368.41998203109171</v>
      </c>
      <c r="AM221" s="124">
        <v>101444.32862358175</v>
      </c>
    </row>
    <row r="222" spans="1:39" s="2" customFormat="1" ht="15.75" customHeight="1" x14ac:dyDescent="0.3">
      <c r="A222" s="52" t="s">
        <v>409</v>
      </c>
      <c r="B222" s="52">
        <v>220</v>
      </c>
      <c r="C222" s="52" t="s">
        <v>31</v>
      </c>
      <c r="D222" s="52">
        <v>311</v>
      </c>
      <c r="E222" s="53" t="s">
        <v>175</v>
      </c>
      <c r="F222" s="52" t="s">
        <v>145</v>
      </c>
      <c r="G222" s="52" t="s">
        <v>270</v>
      </c>
      <c r="H222" s="52">
        <v>153000</v>
      </c>
      <c r="I222" s="52">
        <v>15</v>
      </c>
      <c r="J222" s="53" t="s">
        <v>413</v>
      </c>
      <c r="K222" s="54">
        <v>6933.42</v>
      </c>
      <c r="L222" s="58">
        <v>12</v>
      </c>
      <c r="M222" s="55">
        <v>6933.42</v>
      </c>
      <c r="N222" s="56" t="s">
        <v>528</v>
      </c>
      <c r="O222" s="52" t="s">
        <v>110</v>
      </c>
      <c r="P222" s="52" t="s">
        <v>113</v>
      </c>
      <c r="Q222" s="55">
        <v>91057.815874798645</v>
      </c>
      <c r="R222" s="55">
        <v>0</v>
      </c>
      <c r="S222" s="55">
        <v>18951.364377433914</v>
      </c>
      <c r="T222" s="55">
        <v>0</v>
      </c>
      <c r="U222" s="55">
        <v>0</v>
      </c>
      <c r="V222" s="55">
        <v>11090.449156547676</v>
      </c>
      <c r="W222" s="55">
        <v>0</v>
      </c>
      <c r="X222" s="55">
        <v>11090.449156547676</v>
      </c>
      <c r="Y222" s="55">
        <v>0</v>
      </c>
      <c r="Z222" s="55">
        <v>0</v>
      </c>
      <c r="AA222" s="55">
        <v>0</v>
      </c>
      <c r="AB222" s="55">
        <v>121099.62940878024</v>
      </c>
      <c r="AC222" s="55">
        <v>0</v>
      </c>
      <c r="AD222" s="55">
        <v>55623.578961386767</v>
      </c>
      <c r="AE222" s="40">
        <v>0</v>
      </c>
      <c r="AF222" s="40">
        <v>55623.578961386767</v>
      </c>
      <c r="AG222" s="40">
        <v>1163.4721849984753</v>
      </c>
      <c r="AH222" s="40">
        <v>6660.1239841007</v>
      </c>
      <c r="AI222" s="40">
        <v>7823.5961690991753</v>
      </c>
      <c r="AJ222" s="40">
        <v>184546.80453926619</v>
      </c>
      <c r="AK222" s="40">
        <v>0</v>
      </c>
      <c r="AL222" s="124">
        <v>672.669989575557</v>
      </c>
      <c r="AM222" s="124">
        <v>185219.47452884173</v>
      </c>
    </row>
    <row r="223" spans="1:39" s="2" customFormat="1" ht="15.75" customHeight="1" x14ac:dyDescent="0.3">
      <c r="A223" s="52" t="s">
        <v>409</v>
      </c>
      <c r="B223" s="52">
        <v>221</v>
      </c>
      <c r="C223" s="52" t="s">
        <v>34</v>
      </c>
      <c r="D223" s="52">
        <v>311</v>
      </c>
      <c r="E223" s="53" t="s">
        <v>175</v>
      </c>
      <c r="F223" s="52" t="s">
        <v>616</v>
      </c>
      <c r="G223" s="52" t="s">
        <v>270</v>
      </c>
      <c r="H223" s="52">
        <v>506100</v>
      </c>
      <c r="I223" s="52">
        <v>50</v>
      </c>
      <c r="J223" s="53" t="s">
        <v>308</v>
      </c>
      <c r="K223" s="54">
        <v>12785.44</v>
      </c>
      <c r="L223" s="58">
        <v>12</v>
      </c>
      <c r="M223" s="55">
        <v>12785.44</v>
      </c>
      <c r="N223" s="56" t="s">
        <v>528</v>
      </c>
      <c r="O223" s="52" t="s">
        <v>110</v>
      </c>
      <c r="P223" s="52" t="s">
        <v>113</v>
      </c>
      <c r="Q223" s="55">
        <v>142299.5056513414</v>
      </c>
      <c r="R223" s="55">
        <v>0</v>
      </c>
      <c r="S223" s="55">
        <v>34946.899533825832</v>
      </c>
      <c r="T223" s="55">
        <v>0</v>
      </c>
      <c r="U223" s="55">
        <v>0</v>
      </c>
      <c r="V223" s="55">
        <v>20451.129783583128</v>
      </c>
      <c r="W223" s="55">
        <v>0</v>
      </c>
      <c r="X223" s="55">
        <v>20451.129783583128</v>
      </c>
      <c r="Y223" s="55">
        <v>0</v>
      </c>
      <c r="Z223" s="55">
        <v>0</v>
      </c>
      <c r="AA223" s="55">
        <v>0</v>
      </c>
      <c r="AB223" s="55">
        <v>197697.53496875038</v>
      </c>
      <c r="AC223" s="55">
        <v>0</v>
      </c>
      <c r="AD223" s="55">
        <v>102571.59257568023</v>
      </c>
      <c r="AE223" s="40">
        <v>0</v>
      </c>
      <c r="AF223" s="40">
        <v>102571.59257568023</v>
      </c>
      <c r="AG223" s="40">
        <v>2145.4785391577179</v>
      </c>
      <c r="AH223" s="40">
        <v>12281.473730320744</v>
      </c>
      <c r="AI223" s="40">
        <v>14426.952269478461</v>
      </c>
      <c r="AJ223" s="40">
        <v>314696.07981390908</v>
      </c>
      <c r="AK223" s="40">
        <v>0</v>
      </c>
      <c r="AL223" s="124">
        <v>1240.4241761668713</v>
      </c>
      <c r="AM223" s="124">
        <v>315936.50399007596</v>
      </c>
    </row>
    <row r="224" spans="1:39" s="2" customFormat="1" ht="15.75" customHeight="1" x14ac:dyDescent="0.3">
      <c r="A224" s="52" t="s">
        <v>409</v>
      </c>
      <c r="B224" s="52">
        <v>222</v>
      </c>
      <c r="C224" s="52" t="s">
        <v>34</v>
      </c>
      <c r="D224" s="52">
        <v>311</v>
      </c>
      <c r="E224" s="53" t="s">
        <v>175</v>
      </c>
      <c r="F224" s="52" t="s">
        <v>616</v>
      </c>
      <c r="G224" s="52" t="s">
        <v>270</v>
      </c>
      <c r="H224" s="52">
        <v>506600</v>
      </c>
      <c r="I224" s="52">
        <v>50</v>
      </c>
      <c r="J224" s="53" t="s">
        <v>310</v>
      </c>
      <c r="K224" s="54">
        <v>2841.52</v>
      </c>
      <c r="L224" s="58">
        <v>12</v>
      </c>
      <c r="M224" s="55">
        <v>2841.52</v>
      </c>
      <c r="N224" s="56" t="s">
        <v>528</v>
      </c>
      <c r="O224" s="52" t="s">
        <v>110</v>
      </c>
      <c r="P224" s="52" t="s">
        <v>113</v>
      </c>
      <c r="Q224" s="55">
        <v>31625.574974220646</v>
      </c>
      <c r="R224" s="55">
        <v>0</v>
      </c>
      <c r="S224" s="55">
        <v>7766.8280452887639</v>
      </c>
      <c r="T224" s="55">
        <v>0</v>
      </c>
      <c r="U224" s="55">
        <v>0</v>
      </c>
      <c r="V224" s="55">
        <v>4545.1931496019797</v>
      </c>
      <c r="W224" s="55">
        <v>0</v>
      </c>
      <c r="X224" s="55">
        <v>4545.1931496019797</v>
      </c>
      <c r="Y224" s="55">
        <v>0</v>
      </c>
      <c r="Z224" s="55">
        <v>0</v>
      </c>
      <c r="AA224" s="55">
        <v>0</v>
      </c>
      <c r="AB224" s="55">
        <v>43937.596169111392</v>
      </c>
      <c r="AC224" s="55">
        <v>0</v>
      </c>
      <c r="AD224" s="55">
        <v>22796.183137666507</v>
      </c>
      <c r="AE224" s="40">
        <v>0</v>
      </c>
      <c r="AF224" s="40">
        <v>22796.183137666507</v>
      </c>
      <c r="AG224" s="40">
        <v>476.82521513435893</v>
      </c>
      <c r="AH224" s="40">
        <v>2729.515232497356</v>
      </c>
      <c r="AI224" s="40">
        <v>3206.3404476317151</v>
      </c>
      <c r="AJ224" s="40">
        <v>69940.119754409607</v>
      </c>
      <c r="AK224" s="40">
        <v>0</v>
      </c>
      <c r="AL224" s="124">
        <v>275.68000045846588</v>
      </c>
      <c r="AM224" s="124">
        <v>70215.799754868072</v>
      </c>
    </row>
    <row r="225" spans="1:39" s="2" customFormat="1" ht="15.75" customHeight="1" x14ac:dyDescent="0.3">
      <c r="A225" s="52" t="s">
        <v>409</v>
      </c>
      <c r="B225" s="52">
        <v>223</v>
      </c>
      <c r="C225" s="52" t="s">
        <v>34</v>
      </c>
      <c r="D225" s="52">
        <v>311</v>
      </c>
      <c r="E225" s="53" t="s">
        <v>175</v>
      </c>
      <c r="F225" s="52" t="s">
        <v>616</v>
      </c>
      <c r="G225" s="52" t="s">
        <v>270</v>
      </c>
      <c r="H225" s="52">
        <v>509200</v>
      </c>
      <c r="I225" s="52">
        <v>50</v>
      </c>
      <c r="J225" s="53" t="s">
        <v>311</v>
      </c>
      <c r="K225" s="54">
        <v>2333.65</v>
      </c>
      <c r="L225" s="58">
        <v>12</v>
      </c>
      <c r="M225" s="55">
        <v>2333.65</v>
      </c>
      <c r="N225" s="56" t="s">
        <v>528</v>
      </c>
      <c r="O225" s="52" t="s">
        <v>110</v>
      </c>
      <c r="P225" s="52" t="s">
        <v>113</v>
      </c>
      <c r="Q225" s="55">
        <v>25973.078858705911</v>
      </c>
      <c r="R225" s="55">
        <v>0</v>
      </c>
      <c r="S225" s="55">
        <v>6378.6488456488514</v>
      </c>
      <c r="T225" s="55">
        <v>0</v>
      </c>
      <c r="U225" s="55">
        <v>0</v>
      </c>
      <c r="V225" s="55">
        <v>3732.8225715703779</v>
      </c>
      <c r="W225" s="55">
        <v>0</v>
      </c>
      <c r="X225" s="55">
        <v>3732.8225715703779</v>
      </c>
      <c r="Y225" s="55">
        <v>0</v>
      </c>
      <c r="Z225" s="55">
        <v>0</v>
      </c>
      <c r="AA225" s="55">
        <v>0</v>
      </c>
      <c r="AB225" s="55">
        <v>36084.550275925139</v>
      </c>
      <c r="AC225" s="55">
        <v>0</v>
      </c>
      <c r="AD225" s="55">
        <v>18721.780166676795</v>
      </c>
      <c r="AE225" s="40">
        <v>0</v>
      </c>
      <c r="AF225" s="40">
        <v>18721.780166676795</v>
      </c>
      <c r="AG225" s="40">
        <v>391.60138351948848</v>
      </c>
      <c r="AH225" s="40">
        <v>2241.6640468191163</v>
      </c>
      <c r="AI225" s="40">
        <v>2633.2654303386048</v>
      </c>
      <c r="AJ225" s="40">
        <v>57439.595872940539</v>
      </c>
      <c r="AK225" s="40">
        <v>0</v>
      </c>
      <c r="AL225" s="124">
        <v>226.40721623282573</v>
      </c>
      <c r="AM225" s="124">
        <v>57666.003089173362</v>
      </c>
    </row>
    <row r="226" spans="1:39" s="2" customFormat="1" ht="15.75" customHeight="1" x14ac:dyDescent="0.3">
      <c r="A226" s="52" t="s">
        <v>409</v>
      </c>
      <c r="B226" s="52">
        <v>224</v>
      </c>
      <c r="C226" s="52" t="s">
        <v>149</v>
      </c>
      <c r="D226" s="52">
        <v>311</v>
      </c>
      <c r="E226" s="53" t="s">
        <v>175</v>
      </c>
      <c r="F226" s="52" t="s">
        <v>145</v>
      </c>
      <c r="G226" s="52" t="s">
        <v>270</v>
      </c>
      <c r="H226" s="52">
        <v>902575</v>
      </c>
      <c r="I226" s="52">
        <v>78</v>
      </c>
      <c r="J226" s="53" t="s">
        <v>272</v>
      </c>
      <c r="K226" s="54">
        <v>1422.41</v>
      </c>
      <c r="L226" s="58">
        <v>12</v>
      </c>
      <c r="M226" s="55">
        <v>1422.41</v>
      </c>
      <c r="N226" s="56" t="s">
        <v>528</v>
      </c>
      <c r="O226" s="52" t="s">
        <v>110</v>
      </c>
      <c r="P226" s="52" t="s">
        <v>113</v>
      </c>
      <c r="Q226" s="55">
        <v>18680.758972984811</v>
      </c>
      <c r="R226" s="55">
        <v>0</v>
      </c>
      <c r="S226" s="55">
        <v>3887.924026541848</v>
      </c>
      <c r="T226" s="55">
        <v>0</v>
      </c>
      <c r="U226" s="55">
        <v>0</v>
      </c>
      <c r="V226" s="55">
        <v>2275.2358554313723</v>
      </c>
      <c r="W226" s="55">
        <v>0</v>
      </c>
      <c r="X226" s="55">
        <v>2275.2358554313723</v>
      </c>
      <c r="Y226" s="55">
        <v>0</v>
      </c>
      <c r="Z226" s="55">
        <v>0</v>
      </c>
      <c r="AA226" s="55">
        <v>0</v>
      </c>
      <c r="AB226" s="55">
        <v>24843.918854958032</v>
      </c>
      <c r="AC226" s="55">
        <v>0</v>
      </c>
      <c r="AD226" s="55">
        <v>11411.328745477145</v>
      </c>
      <c r="AE226" s="40">
        <v>0</v>
      </c>
      <c r="AF226" s="40">
        <v>11411.328745477145</v>
      </c>
      <c r="AG226" s="40">
        <v>238.68948811173723</v>
      </c>
      <c r="AH226" s="40">
        <v>-36493.937088546911</v>
      </c>
      <c r="AI226" s="40">
        <v>-36255.24760043517</v>
      </c>
      <c r="AJ226" s="40">
        <v>0</v>
      </c>
      <c r="AK226" s="40">
        <v>0</v>
      </c>
      <c r="AL226" s="124">
        <v>0</v>
      </c>
      <c r="AM226" s="124">
        <v>0</v>
      </c>
    </row>
    <row r="227" spans="1:39" s="2" customFormat="1" ht="15.75" customHeight="1" x14ac:dyDescent="0.3">
      <c r="A227" s="52" t="s">
        <v>409</v>
      </c>
      <c r="B227" s="52">
        <v>225</v>
      </c>
      <c r="C227" s="52" t="s">
        <v>34</v>
      </c>
      <c r="D227" s="52">
        <v>311</v>
      </c>
      <c r="E227" s="53" t="s">
        <v>175</v>
      </c>
      <c r="F227" s="52" t="s">
        <v>145</v>
      </c>
      <c r="G227" s="52" t="s">
        <v>270</v>
      </c>
      <c r="H227" s="52" t="s">
        <v>461</v>
      </c>
      <c r="I227" s="52">
        <v>50</v>
      </c>
      <c r="J227" s="53" t="s">
        <v>462</v>
      </c>
      <c r="K227" s="54">
        <v>2302.88</v>
      </c>
      <c r="L227" s="58">
        <v>12</v>
      </c>
      <c r="M227" s="55">
        <v>2302.88</v>
      </c>
      <c r="N227" s="56" t="s">
        <v>528</v>
      </c>
      <c r="O227" s="52" t="s">
        <v>110</v>
      </c>
      <c r="P227" s="52" t="s">
        <v>113</v>
      </c>
      <c r="Q227" s="55">
        <v>30244.125268879761</v>
      </c>
      <c r="R227" s="55">
        <v>0</v>
      </c>
      <c r="S227" s="55">
        <v>6294.5441063003564</v>
      </c>
      <c r="T227" s="55">
        <v>0</v>
      </c>
      <c r="U227" s="55">
        <v>0</v>
      </c>
      <c r="V227" s="55">
        <v>3683.6039867237982</v>
      </c>
      <c r="W227" s="55">
        <v>0</v>
      </c>
      <c r="X227" s="55">
        <v>3683.6039867237982</v>
      </c>
      <c r="Y227" s="55">
        <v>0</v>
      </c>
      <c r="Z227" s="55">
        <v>0</v>
      </c>
      <c r="AA227" s="55">
        <v>0</v>
      </c>
      <c r="AB227" s="55">
        <v>40222.273361903921</v>
      </c>
      <c r="AC227" s="55">
        <v>0</v>
      </c>
      <c r="AD227" s="55">
        <v>18474.926878596474</v>
      </c>
      <c r="AE227" s="40">
        <v>0</v>
      </c>
      <c r="AF227" s="40">
        <v>18474.926878596474</v>
      </c>
      <c r="AG227" s="40">
        <v>386.43798087946334</v>
      </c>
      <c r="AH227" s="40">
        <v>2212.1069141211433</v>
      </c>
      <c r="AI227" s="40">
        <v>2598.5448950006066</v>
      </c>
      <c r="AJ227" s="40">
        <v>61295.745135500998</v>
      </c>
      <c r="AK227" s="40">
        <v>0</v>
      </c>
      <c r="AL227" s="124">
        <v>223.42195707079028</v>
      </c>
      <c r="AM227" s="124">
        <v>61519.167092571792</v>
      </c>
    </row>
    <row r="228" spans="1:39" s="2" customFormat="1" ht="15.75" customHeight="1" x14ac:dyDescent="0.3">
      <c r="A228" s="52" t="s">
        <v>409</v>
      </c>
      <c r="B228" s="52">
        <v>226</v>
      </c>
      <c r="C228" s="52" t="s">
        <v>34</v>
      </c>
      <c r="D228" s="52">
        <v>311</v>
      </c>
      <c r="E228" s="53" t="s">
        <v>175</v>
      </c>
      <c r="F228" s="52" t="s">
        <v>145</v>
      </c>
      <c r="G228" s="52" t="s">
        <v>270</v>
      </c>
      <c r="H228" s="52" t="s">
        <v>463</v>
      </c>
      <c r="I228" s="52">
        <v>50</v>
      </c>
      <c r="J228" s="53" t="s">
        <v>464</v>
      </c>
      <c r="K228" s="54">
        <v>716.37</v>
      </c>
      <c r="L228" s="58">
        <v>12</v>
      </c>
      <c r="M228" s="55">
        <v>716.37</v>
      </c>
      <c r="N228" s="56" t="s">
        <v>528</v>
      </c>
      <c r="O228" s="52" t="s">
        <v>110</v>
      </c>
      <c r="P228" s="52" t="s">
        <v>113</v>
      </c>
      <c r="Q228" s="55">
        <v>9408.2123336289314</v>
      </c>
      <c r="R228" s="55">
        <v>0</v>
      </c>
      <c r="S228" s="55">
        <v>1958.0796921378387</v>
      </c>
      <c r="T228" s="55">
        <v>0</v>
      </c>
      <c r="U228" s="55">
        <v>0</v>
      </c>
      <c r="V228" s="55">
        <v>1145.8796758707911</v>
      </c>
      <c r="W228" s="55">
        <v>0</v>
      </c>
      <c r="X228" s="55">
        <v>1145.8796758707911</v>
      </c>
      <c r="Y228" s="55">
        <v>0</v>
      </c>
      <c r="Z228" s="55">
        <v>0</v>
      </c>
      <c r="AA228" s="55">
        <v>0</v>
      </c>
      <c r="AB228" s="55">
        <v>12512.171701637561</v>
      </c>
      <c r="AC228" s="55">
        <v>0</v>
      </c>
      <c r="AD228" s="55">
        <v>5747.1007468996013</v>
      </c>
      <c r="AE228" s="40">
        <v>0</v>
      </c>
      <c r="AF228" s="40">
        <v>5747.1007468996013</v>
      </c>
      <c r="AG228" s="40">
        <v>120.21146406352963</v>
      </c>
      <c r="AH228" s="40">
        <v>688.13269908504276</v>
      </c>
      <c r="AI228" s="40">
        <v>808.34416314857242</v>
      </c>
      <c r="AJ228" s="40">
        <v>19067.616611685735</v>
      </c>
      <c r="AK228" s="40">
        <v>0</v>
      </c>
      <c r="AL228" s="124">
        <v>69.501140913465761</v>
      </c>
      <c r="AM228" s="124">
        <v>19137.117752599199</v>
      </c>
    </row>
    <row r="229" spans="1:39" s="2" customFormat="1" ht="15.75" customHeight="1" x14ac:dyDescent="0.3">
      <c r="A229" s="52" t="s">
        <v>409</v>
      </c>
      <c r="B229" s="52">
        <v>227</v>
      </c>
      <c r="C229" s="52" t="s">
        <v>37</v>
      </c>
      <c r="D229" s="52">
        <v>312</v>
      </c>
      <c r="E229" s="53" t="s">
        <v>177</v>
      </c>
      <c r="F229" s="52" t="s">
        <v>145</v>
      </c>
      <c r="G229" s="52" t="s">
        <v>261</v>
      </c>
      <c r="H229" s="52">
        <v>409050</v>
      </c>
      <c r="I229" s="52">
        <v>40</v>
      </c>
      <c r="J229" s="53" t="s">
        <v>271</v>
      </c>
      <c r="K229" s="54">
        <v>1364.95</v>
      </c>
      <c r="L229" s="58">
        <v>12</v>
      </c>
      <c r="M229" s="55">
        <v>1364.95</v>
      </c>
      <c r="N229" s="56" t="s">
        <v>528</v>
      </c>
      <c r="O229" s="52" t="s">
        <v>110</v>
      </c>
      <c r="P229" s="52" t="s">
        <v>121</v>
      </c>
      <c r="Q229" s="55">
        <v>17926.126756825117</v>
      </c>
      <c r="R229" s="55">
        <v>0</v>
      </c>
      <c r="S229" s="55">
        <v>7424.2074284085384</v>
      </c>
      <c r="T229" s="55">
        <v>0</v>
      </c>
      <c r="U229" s="55">
        <v>1354.1612562884104</v>
      </c>
      <c r="V229" s="55">
        <v>0</v>
      </c>
      <c r="W229" s="55">
        <v>0</v>
      </c>
      <c r="X229" s="55">
        <v>0</v>
      </c>
      <c r="Y229" s="55">
        <v>0</v>
      </c>
      <c r="Z229" s="55">
        <v>178.41284087697443</v>
      </c>
      <c r="AA229" s="55">
        <v>178.41284087697443</v>
      </c>
      <c r="AB229" s="55">
        <v>26882.908282399043</v>
      </c>
      <c r="AC229" s="55">
        <v>0</v>
      </c>
      <c r="AD229" s="55">
        <v>0</v>
      </c>
      <c r="AE229" s="40">
        <v>0</v>
      </c>
      <c r="AF229" s="40">
        <v>0</v>
      </c>
      <c r="AG229" s="40">
        <v>229.0473329055024</v>
      </c>
      <c r="AH229" s="40">
        <v>1311.1474902859266</v>
      </c>
      <c r="AI229" s="40">
        <v>1540.1948231914289</v>
      </c>
      <c r="AJ229" s="40">
        <v>28423.103105590471</v>
      </c>
      <c r="AK229" s="40">
        <v>0</v>
      </c>
      <c r="AL229" s="124">
        <v>132.42539789471235</v>
      </c>
      <c r="AM229" s="124">
        <v>28555.528503485184</v>
      </c>
    </row>
    <row r="230" spans="1:39" s="2" customFormat="1" ht="15.75" customHeight="1" x14ac:dyDescent="0.3">
      <c r="A230" s="52" t="s">
        <v>409</v>
      </c>
      <c r="B230" s="52">
        <v>228</v>
      </c>
      <c r="C230" s="52" t="s">
        <v>37</v>
      </c>
      <c r="D230" s="52">
        <v>312</v>
      </c>
      <c r="E230" s="53" t="s">
        <v>177</v>
      </c>
      <c r="F230" s="52" t="s">
        <v>143</v>
      </c>
      <c r="G230" s="52" t="s">
        <v>261</v>
      </c>
      <c r="H230" s="52">
        <v>409050</v>
      </c>
      <c r="I230" s="52">
        <v>40</v>
      </c>
      <c r="J230" s="53" t="s">
        <v>271</v>
      </c>
      <c r="K230" s="54">
        <v>1231.03</v>
      </c>
      <c r="L230" s="58">
        <v>12</v>
      </c>
      <c r="M230" s="55">
        <v>1231.03</v>
      </c>
      <c r="N230" s="56" t="s">
        <v>528</v>
      </c>
      <c r="O230" s="52" t="s">
        <v>110</v>
      </c>
      <c r="P230" s="52" t="s">
        <v>121</v>
      </c>
      <c r="Q230" s="55">
        <v>11021.796960708331</v>
      </c>
      <c r="R230" s="55">
        <v>0</v>
      </c>
      <c r="S230" s="55">
        <v>6695.7925715914607</v>
      </c>
      <c r="T230" s="55">
        <v>0</v>
      </c>
      <c r="U230" s="55">
        <v>1221.2997775220497</v>
      </c>
      <c r="V230" s="55">
        <v>0</v>
      </c>
      <c r="W230" s="55">
        <v>0</v>
      </c>
      <c r="X230" s="55">
        <v>0</v>
      </c>
      <c r="Y230" s="55">
        <v>0</v>
      </c>
      <c r="Z230" s="55">
        <v>160.90813546634075</v>
      </c>
      <c r="AA230" s="55">
        <v>160.90813546634075</v>
      </c>
      <c r="AB230" s="55">
        <v>19099.797445288179</v>
      </c>
      <c r="AC230" s="55">
        <v>0</v>
      </c>
      <c r="AD230" s="55">
        <v>0</v>
      </c>
      <c r="AE230" s="40">
        <v>0</v>
      </c>
      <c r="AF230" s="40">
        <v>0</v>
      </c>
      <c r="AG230" s="40">
        <v>206.57470107085288</v>
      </c>
      <c r="AH230" s="40">
        <v>1182.5062419624778</v>
      </c>
      <c r="AI230" s="40">
        <v>1389.0809430333306</v>
      </c>
      <c r="AJ230" s="40">
        <v>20488.878388321511</v>
      </c>
      <c r="AK230" s="40">
        <v>0</v>
      </c>
      <c r="AL230" s="124">
        <v>119.4326807357982</v>
      </c>
      <c r="AM230" s="124">
        <v>20608.311069057308</v>
      </c>
    </row>
    <row r="231" spans="1:39" s="2" customFormat="1" ht="15.75" customHeight="1" x14ac:dyDescent="0.3">
      <c r="A231" s="52" t="s">
        <v>409</v>
      </c>
      <c r="B231" s="52">
        <v>229</v>
      </c>
      <c r="C231" s="52" t="s">
        <v>149</v>
      </c>
      <c r="D231" s="52">
        <v>313</v>
      </c>
      <c r="E231" s="53" t="s">
        <v>178</v>
      </c>
      <c r="F231" s="52" t="s">
        <v>145</v>
      </c>
      <c r="G231" s="52" t="s">
        <v>261</v>
      </c>
      <c r="H231" s="52">
        <v>902575</v>
      </c>
      <c r="I231" s="52">
        <v>78</v>
      </c>
      <c r="J231" s="53" t="s">
        <v>272</v>
      </c>
      <c r="K231" s="54">
        <v>11288.18</v>
      </c>
      <c r="L231" s="58">
        <v>12</v>
      </c>
      <c r="M231" s="55">
        <v>11288.18</v>
      </c>
      <c r="N231" s="56" t="s">
        <v>528</v>
      </c>
      <c r="O231" s="52" t="s">
        <v>108</v>
      </c>
      <c r="P231" s="52" t="s">
        <v>121</v>
      </c>
      <c r="Q231" s="55">
        <v>0</v>
      </c>
      <c r="R231" s="55">
        <v>0</v>
      </c>
      <c r="S231" s="55">
        <v>9969.1366165336294</v>
      </c>
      <c r="T231" s="55">
        <v>0</v>
      </c>
      <c r="U231" s="55">
        <v>0</v>
      </c>
      <c r="V231" s="55">
        <v>0</v>
      </c>
      <c r="W231" s="55">
        <v>0</v>
      </c>
      <c r="X231" s="55">
        <v>0</v>
      </c>
      <c r="Y231" s="55">
        <v>0</v>
      </c>
      <c r="Z231" s="55">
        <v>0</v>
      </c>
      <c r="AA231" s="55">
        <v>0</v>
      </c>
      <c r="AB231" s="55">
        <v>9969.1366165336294</v>
      </c>
      <c r="AC231" s="55">
        <v>0</v>
      </c>
      <c r="AD231" s="55">
        <v>0</v>
      </c>
      <c r="AE231" s="40">
        <v>0</v>
      </c>
      <c r="AF231" s="40">
        <v>0</v>
      </c>
      <c r="AG231" s="40">
        <v>0</v>
      </c>
      <c r="AH231" s="40">
        <v>-9969.1366165336294</v>
      </c>
      <c r="AI231" s="40">
        <v>-9969.1366165336294</v>
      </c>
      <c r="AJ231" s="40">
        <v>0</v>
      </c>
      <c r="AK231" s="40">
        <v>0</v>
      </c>
      <c r="AL231" s="124">
        <v>0</v>
      </c>
      <c r="AM231" s="124">
        <v>0</v>
      </c>
    </row>
    <row r="232" spans="1:39" s="2" customFormat="1" ht="15.75" customHeight="1" x14ac:dyDescent="0.3">
      <c r="A232" s="52" t="s">
        <v>409</v>
      </c>
      <c r="B232" s="52">
        <v>230</v>
      </c>
      <c r="C232" s="52" t="s">
        <v>149</v>
      </c>
      <c r="D232" s="52">
        <v>313</v>
      </c>
      <c r="E232" s="53" t="s">
        <v>178</v>
      </c>
      <c r="F232" s="52" t="s">
        <v>145</v>
      </c>
      <c r="G232" s="52" t="s">
        <v>270</v>
      </c>
      <c r="H232" s="52">
        <v>902575</v>
      </c>
      <c r="I232" s="52">
        <v>78</v>
      </c>
      <c r="J232" s="53" t="s">
        <v>272</v>
      </c>
      <c r="K232" s="54">
        <v>9400.5</v>
      </c>
      <c r="L232" s="58">
        <v>12</v>
      </c>
      <c r="M232" s="55">
        <v>9400.5</v>
      </c>
      <c r="N232" s="56" t="s">
        <v>528</v>
      </c>
      <c r="O232" s="52" t="s">
        <v>108</v>
      </c>
      <c r="P232" s="52" t="s">
        <v>121</v>
      </c>
      <c r="Q232" s="55">
        <v>0</v>
      </c>
      <c r="R232" s="55">
        <v>0</v>
      </c>
      <c r="S232" s="55">
        <v>8302.0352938847882</v>
      </c>
      <c r="T232" s="55">
        <v>0</v>
      </c>
      <c r="U232" s="55">
        <v>0</v>
      </c>
      <c r="V232" s="55">
        <v>0</v>
      </c>
      <c r="W232" s="55">
        <v>0</v>
      </c>
      <c r="X232" s="55">
        <v>0</v>
      </c>
      <c r="Y232" s="55">
        <v>0</v>
      </c>
      <c r="Z232" s="55">
        <v>0</v>
      </c>
      <c r="AA232" s="55">
        <v>0</v>
      </c>
      <c r="AB232" s="55">
        <v>8302.0352938847882</v>
      </c>
      <c r="AC232" s="55">
        <v>0</v>
      </c>
      <c r="AD232" s="55">
        <v>0</v>
      </c>
      <c r="AE232" s="40">
        <v>0</v>
      </c>
      <c r="AF232" s="40">
        <v>0</v>
      </c>
      <c r="AG232" s="40">
        <v>0</v>
      </c>
      <c r="AH232" s="40">
        <v>-8302.0352938847882</v>
      </c>
      <c r="AI232" s="40">
        <v>-8302.0352938847882</v>
      </c>
      <c r="AJ232" s="40">
        <v>0</v>
      </c>
      <c r="AK232" s="40">
        <v>0</v>
      </c>
      <c r="AL232" s="124">
        <v>0</v>
      </c>
      <c r="AM232" s="124">
        <v>0</v>
      </c>
    </row>
    <row r="233" spans="1:39" s="2" customFormat="1" ht="15.75" customHeight="1" x14ac:dyDescent="0.3">
      <c r="A233" s="52" t="s">
        <v>409</v>
      </c>
      <c r="B233" s="52">
        <v>231</v>
      </c>
      <c r="C233" s="52" t="s">
        <v>149</v>
      </c>
      <c r="D233" s="52">
        <v>313</v>
      </c>
      <c r="E233" s="53" t="s">
        <v>178</v>
      </c>
      <c r="F233" s="52" t="s">
        <v>145</v>
      </c>
      <c r="G233" s="52" t="s">
        <v>289</v>
      </c>
      <c r="H233" s="52">
        <v>902575</v>
      </c>
      <c r="I233" s="52">
        <v>78</v>
      </c>
      <c r="J233" s="53" t="s">
        <v>272</v>
      </c>
      <c r="K233" s="54">
        <v>4397.92</v>
      </c>
      <c r="L233" s="58">
        <v>12</v>
      </c>
      <c r="M233" s="55">
        <v>4397.92</v>
      </c>
      <c r="N233" s="56" t="s">
        <v>528</v>
      </c>
      <c r="O233" s="52" t="s">
        <v>108</v>
      </c>
      <c r="P233" s="52" t="s">
        <v>121</v>
      </c>
      <c r="Q233" s="55">
        <v>0</v>
      </c>
      <c r="R233" s="55">
        <v>0</v>
      </c>
      <c r="S233" s="55">
        <v>3884.0154310602397</v>
      </c>
      <c r="T233" s="55">
        <v>0</v>
      </c>
      <c r="U233" s="55">
        <v>0</v>
      </c>
      <c r="V233" s="55">
        <v>0</v>
      </c>
      <c r="W233" s="55">
        <v>0</v>
      </c>
      <c r="X233" s="55">
        <v>0</v>
      </c>
      <c r="Y233" s="55">
        <v>0</v>
      </c>
      <c r="Z233" s="55">
        <v>0</v>
      </c>
      <c r="AA233" s="55">
        <v>0</v>
      </c>
      <c r="AB233" s="55">
        <v>3884.0154310602397</v>
      </c>
      <c r="AC233" s="55">
        <v>0</v>
      </c>
      <c r="AD233" s="55">
        <v>0</v>
      </c>
      <c r="AE233" s="40">
        <v>0</v>
      </c>
      <c r="AF233" s="40">
        <v>0</v>
      </c>
      <c r="AG233" s="40">
        <v>0</v>
      </c>
      <c r="AH233" s="40">
        <v>-3884.0154310602397</v>
      </c>
      <c r="AI233" s="40">
        <v>-3884.0154310602397</v>
      </c>
      <c r="AJ233" s="40">
        <v>0</v>
      </c>
      <c r="AK233" s="40">
        <v>0</v>
      </c>
      <c r="AL233" s="124">
        <v>0</v>
      </c>
      <c r="AM233" s="124">
        <v>0</v>
      </c>
    </row>
    <row r="234" spans="1:39" s="2" customFormat="1" ht="15.75" customHeight="1" x14ac:dyDescent="0.3">
      <c r="A234" s="52" t="s">
        <v>409</v>
      </c>
      <c r="B234" s="52">
        <v>232</v>
      </c>
      <c r="C234" s="52" t="s">
        <v>149</v>
      </c>
      <c r="D234" s="52">
        <v>313</v>
      </c>
      <c r="E234" s="53" t="s">
        <v>178</v>
      </c>
      <c r="F234" s="52" t="s">
        <v>146</v>
      </c>
      <c r="G234" s="52" t="s">
        <v>289</v>
      </c>
      <c r="H234" s="52">
        <v>902575</v>
      </c>
      <c r="I234" s="52">
        <v>78</v>
      </c>
      <c r="J234" s="53" t="s">
        <v>272</v>
      </c>
      <c r="K234" s="54">
        <v>6742.71</v>
      </c>
      <c r="L234" s="58">
        <v>12</v>
      </c>
      <c r="M234" s="55">
        <v>6742.7100000000009</v>
      </c>
      <c r="N234" s="56" t="s">
        <v>528</v>
      </c>
      <c r="O234" s="52" t="s">
        <v>108</v>
      </c>
      <c r="P234" s="52" t="s">
        <v>121</v>
      </c>
      <c r="Q234" s="55">
        <v>0</v>
      </c>
      <c r="R234" s="55">
        <v>0</v>
      </c>
      <c r="S234" s="55">
        <v>5954.8126585213449</v>
      </c>
      <c r="T234" s="55">
        <v>0</v>
      </c>
      <c r="U234" s="55">
        <v>0</v>
      </c>
      <c r="V234" s="55">
        <v>0</v>
      </c>
      <c r="W234" s="55">
        <v>0</v>
      </c>
      <c r="X234" s="55">
        <v>0</v>
      </c>
      <c r="Y234" s="55">
        <v>0</v>
      </c>
      <c r="Z234" s="55">
        <v>0</v>
      </c>
      <c r="AA234" s="55">
        <v>0</v>
      </c>
      <c r="AB234" s="55">
        <v>5954.8126585213449</v>
      </c>
      <c r="AC234" s="55">
        <v>0</v>
      </c>
      <c r="AD234" s="55">
        <v>0</v>
      </c>
      <c r="AE234" s="40">
        <v>0</v>
      </c>
      <c r="AF234" s="40">
        <v>0</v>
      </c>
      <c r="AG234" s="40">
        <v>0</v>
      </c>
      <c r="AH234" s="40">
        <v>-5954.8126585213449</v>
      </c>
      <c r="AI234" s="40">
        <v>-5954.8126585213449</v>
      </c>
      <c r="AJ234" s="40">
        <v>0</v>
      </c>
      <c r="AK234" s="40">
        <v>0</v>
      </c>
      <c r="AL234" s="124">
        <v>0</v>
      </c>
      <c r="AM234" s="124">
        <v>0</v>
      </c>
    </row>
    <row r="235" spans="1:39" s="2" customFormat="1" ht="15.75" customHeight="1" x14ac:dyDescent="0.3">
      <c r="A235" s="52" t="s">
        <v>409</v>
      </c>
      <c r="B235" s="52">
        <v>233</v>
      </c>
      <c r="C235" s="52" t="s">
        <v>37</v>
      </c>
      <c r="D235" s="52">
        <v>314</v>
      </c>
      <c r="E235" s="53" t="s">
        <v>179</v>
      </c>
      <c r="F235" s="52" t="s">
        <v>150</v>
      </c>
      <c r="G235" s="52" t="s">
        <v>261</v>
      </c>
      <c r="H235" s="52">
        <v>409050</v>
      </c>
      <c r="I235" s="52">
        <v>40</v>
      </c>
      <c r="J235" s="53" t="s">
        <v>271</v>
      </c>
      <c r="K235" s="54">
        <v>8313.69</v>
      </c>
      <c r="L235" s="58">
        <v>12</v>
      </c>
      <c r="M235" s="55">
        <v>8313.69</v>
      </c>
      <c r="N235" s="56" t="s">
        <v>528</v>
      </c>
      <c r="O235" s="52" t="s">
        <v>110</v>
      </c>
      <c r="P235" s="52" t="s">
        <v>113</v>
      </c>
      <c r="Q235" s="55">
        <v>216725.31183109319</v>
      </c>
      <c r="R235" s="55">
        <v>0</v>
      </c>
      <c r="S235" s="55">
        <v>33064.363786947346</v>
      </c>
      <c r="T235" s="55">
        <v>0</v>
      </c>
      <c r="U235" s="55">
        <v>0</v>
      </c>
      <c r="V235" s="55">
        <v>0</v>
      </c>
      <c r="W235" s="55">
        <v>0</v>
      </c>
      <c r="X235" s="55">
        <v>0</v>
      </c>
      <c r="Y235" s="55">
        <v>0</v>
      </c>
      <c r="Z235" s="55">
        <v>0</v>
      </c>
      <c r="AA235" s="55">
        <v>0</v>
      </c>
      <c r="AB235" s="55">
        <v>249789.67561804055</v>
      </c>
      <c r="AC235" s="55">
        <v>0</v>
      </c>
      <c r="AD235" s="55">
        <v>66696.838237910226</v>
      </c>
      <c r="AE235" s="40">
        <v>0</v>
      </c>
      <c r="AF235" s="40">
        <v>66696.838237910226</v>
      </c>
      <c r="AG235" s="40">
        <v>1395.0903118085987</v>
      </c>
      <c r="AH235" s="40">
        <v>7985.9876028537356</v>
      </c>
      <c r="AI235" s="40">
        <v>9381.0779146623336</v>
      </c>
      <c r="AJ235" s="40">
        <v>325867.5917706131</v>
      </c>
      <c r="AK235" s="40">
        <v>0</v>
      </c>
      <c r="AL235" s="124">
        <v>806.5817108489623</v>
      </c>
      <c r="AM235" s="124">
        <v>326674.17348146206</v>
      </c>
    </row>
    <row r="236" spans="1:39" s="2" customFormat="1" ht="15.75" customHeight="1" x14ac:dyDescent="0.3">
      <c r="A236" s="52" t="s">
        <v>409</v>
      </c>
      <c r="B236" s="52">
        <v>234</v>
      </c>
      <c r="C236" s="52" t="s">
        <v>39</v>
      </c>
      <c r="D236" s="52">
        <v>314</v>
      </c>
      <c r="E236" s="53" t="s">
        <v>179</v>
      </c>
      <c r="F236" s="52" t="s">
        <v>616</v>
      </c>
      <c r="G236" s="52" t="s">
        <v>261</v>
      </c>
      <c r="H236" s="52">
        <v>601422</v>
      </c>
      <c r="I236" s="52">
        <v>60</v>
      </c>
      <c r="J236" s="53" t="s">
        <v>313</v>
      </c>
      <c r="K236" s="54">
        <v>120348.09</v>
      </c>
      <c r="L236" s="58">
        <v>12</v>
      </c>
      <c r="M236" s="55">
        <v>120348.09</v>
      </c>
      <c r="N236" s="56" t="s">
        <v>528</v>
      </c>
      <c r="O236" s="52" t="s">
        <v>110</v>
      </c>
      <c r="P236" s="52" t="s">
        <v>113</v>
      </c>
      <c r="Q236" s="55">
        <v>1339451.2596424639</v>
      </c>
      <c r="R236" s="55">
        <v>0</v>
      </c>
      <c r="S236" s="55">
        <v>478636.20472068118</v>
      </c>
      <c r="T236" s="55">
        <v>0</v>
      </c>
      <c r="U236" s="55">
        <v>0</v>
      </c>
      <c r="V236" s="55">
        <v>2679.1927625376529</v>
      </c>
      <c r="W236" s="55">
        <v>6091.9217937520234</v>
      </c>
      <c r="X236" s="55">
        <v>8771.1145562896763</v>
      </c>
      <c r="Y236" s="55">
        <v>0</v>
      </c>
      <c r="Z236" s="55">
        <v>0</v>
      </c>
      <c r="AA236" s="55">
        <v>0</v>
      </c>
      <c r="AB236" s="55">
        <v>1826858.5789194349</v>
      </c>
      <c r="AC236" s="55">
        <v>0</v>
      </c>
      <c r="AD236" s="55">
        <v>965496.31883934338</v>
      </c>
      <c r="AE236" s="40">
        <v>0</v>
      </c>
      <c r="AF236" s="40">
        <v>965496.31883934338</v>
      </c>
      <c r="AG236" s="40">
        <v>20195.17860344435</v>
      </c>
      <c r="AH236" s="40">
        <v>115604.30503989509</v>
      </c>
      <c r="AI236" s="40">
        <v>135799.48364333942</v>
      </c>
      <c r="AJ236" s="40">
        <v>2928154.3814021177</v>
      </c>
      <c r="AK236" s="40">
        <v>0</v>
      </c>
      <c r="AL236" s="124">
        <v>11675.990845172828</v>
      </c>
      <c r="AM236" s="124">
        <v>2939830.3722472903</v>
      </c>
    </row>
    <row r="237" spans="1:39" s="2" customFormat="1" ht="15.75" customHeight="1" x14ac:dyDescent="0.3">
      <c r="A237" s="52" t="s">
        <v>409</v>
      </c>
      <c r="B237" s="52">
        <v>235</v>
      </c>
      <c r="C237" s="52" t="s">
        <v>39</v>
      </c>
      <c r="D237" s="52">
        <v>314</v>
      </c>
      <c r="E237" s="53" t="s">
        <v>179</v>
      </c>
      <c r="F237" s="52" t="s">
        <v>145</v>
      </c>
      <c r="G237" s="52" t="s">
        <v>261</v>
      </c>
      <c r="H237" s="52">
        <v>601422</v>
      </c>
      <c r="I237" s="52">
        <v>60</v>
      </c>
      <c r="J237" s="53" t="s">
        <v>313</v>
      </c>
      <c r="K237" s="54">
        <v>33903.9</v>
      </c>
      <c r="L237" s="58">
        <v>12</v>
      </c>
      <c r="M237" s="55">
        <v>33903.9</v>
      </c>
      <c r="N237" s="56" t="s">
        <v>528</v>
      </c>
      <c r="O237" s="52" t="s">
        <v>110</v>
      </c>
      <c r="P237" s="52" t="s">
        <v>113</v>
      </c>
      <c r="Q237" s="55">
        <v>445265.84047087672</v>
      </c>
      <c r="R237" s="55">
        <v>0</v>
      </c>
      <c r="S237" s="55">
        <v>134839.14884922147</v>
      </c>
      <c r="T237" s="55">
        <v>0</v>
      </c>
      <c r="U237" s="55">
        <v>0</v>
      </c>
      <c r="V237" s="55">
        <v>754.76963117404136</v>
      </c>
      <c r="W237" s="55">
        <v>1716.1876628302887</v>
      </c>
      <c r="X237" s="55">
        <v>2470.9572940043299</v>
      </c>
      <c r="Y237" s="55">
        <v>0</v>
      </c>
      <c r="Z237" s="55">
        <v>0</v>
      </c>
      <c r="AA237" s="55">
        <v>0</v>
      </c>
      <c r="AB237" s="55">
        <v>582575.94661410258</v>
      </c>
      <c r="AC237" s="55">
        <v>0</v>
      </c>
      <c r="AD237" s="55">
        <v>271995.09891928668</v>
      </c>
      <c r="AE237" s="40">
        <v>0</v>
      </c>
      <c r="AF237" s="40">
        <v>271995.09891928668</v>
      </c>
      <c r="AG237" s="40">
        <v>5689.291087655125</v>
      </c>
      <c r="AH237" s="40">
        <v>32567.503128982768</v>
      </c>
      <c r="AI237" s="40">
        <v>38256.794216637893</v>
      </c>
      <c r="AJ237" s="40">
        <v>892827.83975002717</v>
      </c>
      <c r="AK237" s="40">
        <v>0</v>
      </c>
      <c r="AL237" s="124">
        <v>3289.305430735586</v>
      </c>
      <c r="AM237" s="124">
        <v>896117.14518076275</v>
      </c>
    </row>
    <row r="238" spans="1:39" s="2" customFormat="1" ht="15.75" customHeight="1" x14ac:dyDescent="0.3">
      <c r="A238" s="52" t="s">
        <v>409</v>
      </c>
      <c r="B238" s="52">
        <v>236</v>
      </c>
      <c r="C238" s="52" t="s">
        <v>39</v>
      </c>
      <c r="D238" s="52">
        <v>314</v>
      </c>
      <c r="E238" s="53" t="s">
        <v>179</v>
      </c>
      <c r="F238" s="52" t="s">
        <v>616</v>
      </c>
      <c r="G238" s="52" t="s">
        <v>270</v>
      </c>
      <c r="H238" s="52">
        <v>601422</v>
      </c>
      <c r="I238" s="52">
        <v>60</v>
      </c>
      <c r="J238" s="53" t="s">
        <v>313</v>
      </c>
      <c r="K238" s="54">
        <v>54307.45</v>
      </c>
      <c r="L238" s="58">
        <v>12</v>
      </c>
      <c r="M238" s="55">
        <v>54307.45</v>
      </c>
      <c r="N238" s="56" t="s">
        <v>528</v>
      </c>
      <c r="O238" s="52" t="s">
        <v>110</v>
      </c>
      <c r="P238" s="52" t="s">
        <v>113</v>
      </c>
      <c r="Q238" s="55">
        <v>604431.54777504259</v>
      </c>
      <c r="R238" s="55">
        <v>0</v>
      </c>
      <c r="S238" s="55">
        <v>215986.07635616115</v>
      </c>
      <c r="T238" s="55">
        <v>0</v>
      </c>
      <c r="U238" s="55">
        <v>0</v>
      </c>
      <c r="V238" s="55">
        <v>1208.994068720787</v>
      </c>
      <c r="W238" s="55">
        <v>2748.9986606193611</v>
      </c>
      <c r="X238" s="55">
        <v>3957.9927293401479</v>
      </c>
      <c r="Y238" s="55">
        <v>0</v>
      </c>
      <c r="Z238" s="55">
        <v>0</v>
      </c>
      <c r="AA238" s="55">
        <v>0</v>
      </c>
      <c r="AB238" s="55">
        <v>824375.61686054384</v>
      </c>
      <c r="AC238" s="55">
        <v>0</v>
      </c>
      <c r="AD238" s="55">
        <v>435683.21741169057</v>
      </c>
      <c r="AE238" s="40">
        <v>0</v>
      </c>
      <c r="AF238" s="40">
        <v>435683.21741169057</v>
      </c>
      <c r="AG238" s="40">
        <v>9113.1371694193385</v>
      </c>
      <c r="AH238" s="40">
        <v>52166.802279444986</v>
      </c>
      <c r="AI238" s="40">
        <v>61279.939448864323</v>
      </c>
      <c r="AJ238" s="40">
        <v>1321338.7737210989</v>
      </c>
      <c r="AK238" s="40">
        <v>0</v>
      </c>
      <c r="AL238" s="124">
        <v>5268.8271913968974</v>
      </c>
      <c r="AM238" s="124">
        <v>1326607.6009124957</v>
      </c>
    </row>
    <row r="239" spans="1:39" s="2" customFormat="1" ht="15.75" customHeight="1" x14ac:dyDescent="0.3">
      <c r="A239" s="52" t="s">
        <v>409</v>
      </c>
      <c r="B239" s="52">
        <v>237</v>
      </c>
      <c r="C239" s="52" t="s">
        <v>39</v>
      </c>
      <c r="D239" s="52">
        <v>314</v>
      </c>
      <c r="E239" s="53" t="s">
        <v>179</v>
      </c>
      <c r="F239" s="52" t="s">
        <v>616</v>
      </c>
      <c r="G239" s="52" t="s">
        <v>270</v>
      </c>
      <c r="H239" s="52">
        <v>601422</v>
      </c>
      <c r="I239" s="52">
        <v>60</v>
      </c>
      <c r="J239" s="53" t="s">
        <v>313</v>
      </c>
      <c r="K239" s="54">
        <v>11728.2</v>
      </c>
      <c r="L239" s="58">
        <v>12</v>
      </c>
      <c r="M239" s="55">
        <v>11728.2</v>
      </c>
      <c r="N239" s="56" t="s">
        <v>528</v>
      </c>
      <c r="O239" s="52" t="s">
        <v>110</v>
      </c>
      <c r="P239" s="52" t="s">
        <v>113</v>
      </c>
      <c r="Q239" s="55">
        <v>130532.62634528514</v>
      </c>
      <c r="R239" s="55">
        <v>0</v>
      </c>
      <c r="S239" s="55">
        <v>46644.206286988796</v>
      </c>
      <c r="T239" s="55">
        <v>0</v>
      </c>
      <c r="U239" s="55">
        <v>0</v>
      </c>
      <c r="V239" s="55">
        <v>261.09353756751852</v>
      </c>
      <c r="W239" s="55">
        <v>593.67188279832681</v>
      </c>
      <c r="X239" s="55">
        <v>854.76542036584533</v>
      </c>
      <c r="Y239" s="55">
        <v>0</v>
      </c>
      <c r="Z239" s="55">
        <v>0</v>
      </c>
      <c r="AA239" s="55">
        <v>0</v>
      </c>
      <c r="AB239" s="55">
        <v>178031.59805263978</v>
      </c>
      <c r="AC239" s="55">
        <v>0</v>
      </c>
      <c r="AD239" s="55">
        <v>94089.851584778691</v>
      </c>
      <c r="AE239" s="40">
        <v>0</v>
      </c>
      <c r="AF239" s="40">
        <v>94089.851584778691</v>
      </c>
      <c r="AG239" s="40">
        <v>1968.0669107163735</v>
      </c>
      <c r="AH239" s="40">
        <v>11265.907172842526</v>
      </c>
      <c r="AI239" s="40">
        <v>13233.9740835589</v>
      </c>
      <c r="AJ239" s="40">
        <v>285355.42372097739</v>
      </c>
      <c r="AK239" s="40">
        <v>0</v>
      </c>
      <c r="AL239" s="124">
        <v>1137.8523400774868</v>
      </c>
      <c r="AM239" s="124">
        <v>286493.2760610549</v>
      </c>
    </row>
    <row r="240" spans="1:39" s="2" customFormat="1" ht="15.75" customHeight="1" x14ac:dyDescent="0.3">
      <c r="A240" s="52" t="s">
        <v>409</v>
      </c>
      <c r="B240" s="52">
        <v>238</v>
      </c>
      <c r="C240" s="52" t="s">
        <v>149</v>
      </c>
      <c r="D240" s="52">
        <v>316</v>
      </c>
      <c r="E240" s="53" t="s">
        <v>180</v>
      </c>
      <c r="F240" s="52" t="s">
        <v>145</v>
      </c>
      <c r="G240" s="52" t="s">
        <v>261</v>
      </c>
      <c r="H240" s="52">
        <v>902575</v>
      </c>
      <c r="I240" s="52">
        <v>78</v>
      </c>
      <c r="J240" s="53" t="s">
        <v>272</v>
      </c>
      <c r="K240" s="54">
        <v>283.06</v>
      </c>
      <c r="L240" s="58">
        <v>12</v>
      </c>
      <c r="M240" s="55">
        <v>283.06</v>
      </c>
      <c r="N240" s="56" t="s">
        <v>528</v>
      </c>
      <c r="O240" s="52" t="s">
        <v>108</v>
      </c>
      <c r="P240" s="52" t="s">
        <v>121</v>
      </c>
      <c r="Q240" s="55">
        <v>0</v>
      </c>
      <c r="R240" s="55">
        <v>0</v>
      </c>
      <c r="S240" s="55">
        <v>2445.7028977327004</v>
      </c>
      <c r="T240" s="55">
        <v>0</v>
      </c>
      <c r="U240" s="55">
        <v>0</v>
      </c>
      <c r="V240" s="55">
        <v>0</v>
      </c>
      <c r="W240" s="55">
        <v>0</v>
      </c>
      <c r="X240" s="55">
        <v>0</v>
      </c>
      <c r="Y240" s="55">
        <v>0</v>
      </c>
      <c r="Z240" s="55">
        <v>0</v>
      </c>
      <c r="AA240" s="55">
        <v>0</v>
      </c>
      <c r="AB240" s="55">
        <v>2445.7028977327004</v>
      </c>
      <c r="AC240" s="55">
        <v>0</v>
      </c>
      <c r="AD240" s="55">
        <v>0</v>
      </c>
      <c r="AE240" s="40">
        <v>0</v>
      </c>
      <c r="AF240" s="40">
        <v>0</v>
      </c>
      <c r="AG240" s="40">
        <v>0</v>
      </c>
      <c r="AH240" s="40">
        <v>-2445.7028977327004</v>
      </c>
      <c r="AI240" s="40">
        <v>-2445.7028977327004</v>
      </c>
      <c r="AJ240" s="40">
        <v>0</v>
      </c>
      <c r="AK240" s="40">
        <v>0</v>
      </c>
      <c r="AL240" s="124">
        <v>0</v>
      </c>
      <c r="AM240" s="124">
        <v>0</v>
      </c>
    </row>
    <row r="241" spans="1:39" s="2" customFormat="1" ht="15.75" customHeight="1" x14ac:dyDescent="0.3">
      <c r="A241" s="52" t="s">
        <v>409</v>
      </c>
      <c r="B241" s="52">
        <v>239</v>
      </c>
      <c r="C241" s="52" t="s">
        <v>149</v>
      </c>
      <c r="D241" s="52">
        <v>316</v>
      </c>
      <c r="E241" s="53" t="s">
        <v>180</v>
      </c>
      <c r="F241" s="52" t="s">
        <v>143</v>
      </c>
      <c r="G241" s="52" t="s">
        <v>261</v>
      </c>
      <c r="H241" s="52">
        <v>902575</v>
      </c>
      <c r="I241" s="52">
        <v>78</v>
      </c>
      <c r="J241" s="53" t="s">
        <v>272</v>
      </c>
      <c r="K241" s="54">
        <v>698.52</v>
      </c>
      <c r="L241" s="59">
        <v>12</v>
      </c>
      <c r="M241" s="55">
        <v>698.52</v>
      </c>
      <c r="N241" s="56" t="s">
        <v>528</v>
      </c>
      <c r="O241" s="52" t="s">
        <v>108</v>
      </c>
      <c r="P241" s="52" t="s">
        <v>121</v>
      </c>
      <c r="Q241" s="55">
        <v>0</v>
      </c>
      <c r="R241" s="55">
        <v>0</v>
      </c>
      <c r="S241" s="55">
        <v>6035.3719639802366</v>
      </c>
      <c r="T241" s="55">
        <v>0</v>
      </c>
      <c r="U241" s="55">
        <v>0</v>
      </c>
      <c r="V241" s="55">
        <v>0</v>
      </c>
      <c r="W241" s="55">
        <v>0</v>
      </c>
      <c r="X241" s="55">
        <v>0</v>
      </c>
      <c r="Y241" s="55">
        <v>0</v>
      </c>
      <c r="Z241" s="55">
        <v>0</v>
      </c>
      <c r="AA241" s="55">
        <v>0</v>
      </c>
      <c r="AB241" s="55">
        <v>6035.3719639802366</v>
      </c>
      <c r="AC241" s="55">
        <v>0</v>
      </c>
      <c r="AD241" s="55">
        <v>0</v>
      </c>
      <c r="AE241" s="40">
        <v>0</v>
      </c>
      <c r="AF241" s="40">
        <v>0</v>
      </c>
      <c r="AG241" s="40">
        <v>0</v>
      </c>
      <c r="AH241" s="40">
        <v>-6035.3719639802366</v>
      </c>
      <c r="AI241" s="40">
        <v>-6035.3719639802366</v>
      </c>
      <c r="AJ241" s="40">
        <v>0</v>
      </c>
      <c r="AK241" s="40">
        <v>0</v>
      </c>
      <c r="AL241" s="124">
        <v>0</v>
      </c>
      <c r="AM241" s="124">
        <v>0</v>
      </c>
    </row>
    <row r="242" spans="1:39" s="2" customFormat="1" ht="15.75" customHeight="1" x14ac:dyDescent="0.3">
      <c r="A242" s="52" t="s">
        <v>409</v>
      </c>
      <c r="B242" s="52">
        <v>240</v>
      </c>
      <c r="C242" s="52" t="s">
        <v>149</v>
      </c>
      <c r="D242" s="52">
        <v>316</v>
      </c>
      <c r="E242" s="53" t="s">
        <v>180</v>
      </c>
      <c r="F242" s="52" t="s">
        <v>146</v>
      </c>
      <c r="G242" s="52" t="s">
        <v>261</v>
      </c>
      <c r="H242" s="52">
        <v>902575</v>
      </c>
      <c r="I242" s="52">
        <v>78</v>
      </c>
      <c r="J242" s="53" t="s">
        <v>272</v>
      </c>
      <c r="K242" s="54">
        <v>170.01</v>
      </c>
      <c r="L242" s="59">
        <v>12</v>
      </c>
      <c r="M242" s="55">
        <v>170.01</v>
      </c>
      <c r="N242" s="56" t="s">
        <v>528</v>
      </c>
      <c r="O242" s="52" t="s">
        <v>108</v>
      </c>
      <c r="P242" s="52" t="s">
        <v>121</v>
      </c>
      <c r="Q242" s="55">
        <v>0</v>
      </c>
      <c r="R242" s="55">
        <v>0</v>
      </c>
      <c r="S242" s="55">
        <v>1468.9251382870641</v>
      </c>
      <c r="T242" s="55">
        <v>0</v>
      </c>
      <c r="U242" s="55">
        <v>0</v>
      </c>
      <c r="V242" s="55">
        <v>0</v>
      </c>
      <c r="W242" s="55">
        <v>0</v>
      </c>
      <c r="X242" s="55">
        <v>0</v>
      </c>
      <c r="Y242" s="55">
        <v>0</v>
      </c>
      <c r="Z242" s="55">
        <v>0</v>
      </c>
      <c r="AA242" s="55">
        <v>0</v>
      </c>
      <c r="AB242" s="55">
        <v>1468.9251382870641</v>
      </c>
      <c r="AC242" s="55">
        <v>0</v>
      </c>
      <c r="AD242" s="55">
        <v>0</v>
      </c>
      <c r="AE242" s="40">
        <v>0</v>
      </c>
      <c r="AF242" s="40">
        <v>0</v>
      </c>
      <c r="AG242" s="40">
        <v>0</v>
      </c>
      <c r="AH242" s="40">
        <v>-1468.9251382870641</v>
      </c>
      <c r="AI242" s="40">
        <v>-1468.9251382870641</v>
      </c>
      <c r="AJ242" s="40">
        <v>0</v>
      </c>
      <c r="AK242" s="40">
        <v>0</v>
      </c>
      <c r="AL242" s="124">
        <v>0</v>
      </c>
      <c r="AM242" s="124">
        <v>0</v>
      </c>
    </row>
    <row r="243" spans="1:39" s="2" customFormat="1" ht="15.75" customHeight="1" x14ac:dyDescent="0.3">
      <c r="A243" s="52" t="s">
        <v>409</v>
      </c>
      <c r="B243" s="52">
        <v>241</v>
      </c>
      <c r="C243" s="52" t="s">
        <v>39</v>
      </c>
      <c r="D243" s="52">
        <v>318</v>
      </c>
      <c r="E243" s="53" t="s">
        <v>181</v>
      </c>
      <c r="F243" s="52" t="s">
        <v>143</v>
      </c>
      <c r="G243" s="52" t="s">
        <v>261</v>
      </c>
      <c r="H243" s="52">
        <v>601600</v>
      </c>
      <c r="I243" s="52">
        <v>60</v>
      </c>
      <c r="J243" s="53" t="s">
        <v>263</v>
      </c>
      <c r="K243" s="54">
        <v>0</v>
      </c>
      <c r="L243" s="59">
        <v>12</v>
      </c>
      <c r="M243" s="55">
        <v>0</v>
      </c>
      <c r="N243" s="56" t="s">
        <v>528</v>
      </c>
      <c r="O243" s="52" t="s">
        <v>108</v>
      </c>
      <c r="P243" s="52" t="s">
        <v>121</v>
      </c>
      <c r="Q243" s="55">
        <v>0</v>
      </c>
      <c r="R243" s="55">
        <v>0</v>
      </c>
      <c r="S243" s="55">
        <v>0</v>
      </c>
      <c r="T243" s="55">
        <v>0</v>
      </c>
      <c r="U243" s="55">
        <v>0</v>
      </c>
      <c r="V243" s="55">
        <v>0</v>
      </c>
      <c r="W243" s="55">
        <v>0</v>
      </c>
      <c r="X243" s="55">
        <v>0</v>
      </c>
      <c r="Y243" s="55">
        <v>0</v>
      </c>
      <c r="Z243" s="55">
        <v>0</v>
      </c>
      <c r="AA243" s="55">
        <v>0</v>
      </c>
      <c r="AB243" s="55">
        <v>0</v>
      </c>
      <c r="AC243" s="55">
        <v>0</v>
      </c>
      <c r="AD243" s="55">
        <v>0</v>
      </c>
      <c r="AE243" s="40">
        <v>0</v>
      </c>
      <c r="AF243" s="40">
        <v>0</v>
      </c>
      <c r="AG243" s="40">
        <v>0</v>
      </c>
      <c r="AH243" s="40">
        <v>0</v>
      </c>
      <c r="AI243" s="40">
        <v>0</v>
      </c>
      <c r="AJ243" s="40">
        <v>0</v>
      </c>
      <c r="AK243" s="40">
        <v>0</v>
      </c>
      <c r="AL243" s="124">
        <v>0</v>
      </c>
      <c r="AM243" s="124">
        <v>0</v>
      </c>
    </row>
    <row r="244" spans="1:39" s="2" customFormat="1" ht="15.75" customHeight="1" x14ac:dyDescent="0.3">
      <c r="A244" s="52" t="s">
        <v>409</v>
      </c>
      <c r="B244" s="52">
        <v>242</v>
      </c>
      <c r="C244" s="52" t="s">
        <v>149</v>
      </c>
      <c r="D244" s="52">
        <v>318</v>
      </c>
      <c r="E244" s="53" t="s">
        <v>181</v>
      </c>
      <c r="F244" s="52" t="s">
        <v>143</v>
      </c>
      <c r="G244" s="52" t="s">
        <v>261</v>
      </c>
      <c r="H244" s="52">
        <v>902575</v>
      </c>
      <c r="I244" s="52">
        <v>78</v>
      </c>
      <c r="J244" s="53" t="s">
        <v>272</v>
      </c>
      <c r="K244" s="54">
        <v>9651.3700000000008</v>
      </c>
      <c r="L244" s="59">
        <v>12</v>
      </c>
      <c r="M244" s="55">
        <v>9651.3700000000008</v>
      </c>
      <c r="N244" s="56" t="s">
        <v>528</v>
      </c>
      <c r="O244" s="52" t="s">
        <v>108</v>
      </c>
      <c r="P244" s="52" t="s">
        <v>121</v>
      </c>
      <c r="Q244" s="55">
        <v>0</v>
      </c>
      <c r="R244" s="55">
        <v>0</v>
      </c>
      <c r="S244" s="55">
        <v>2630</v>
      </c>
      <c r="T244" s="55">
        <v>0</v>
      </c>
      <c r="U244" s="55">
        <v>0</v>
      </c>
      <c r="V244" s="55">
        <v>0</v>
      </c>
      <c r="W244" s="55">
        <v>0</v>
      </c>
      <c r="X244" s="55">
        <v>0</v>
      </c>
      <c r="Y244" s="55">
        <v>0</v>
      </c>
      <c r="Z244" s="55">
        <v>0</v>
      </c>
      <c r="AA244" s="55">
        <v>0</v>
      </c>
      <c r="AB244" s="55">
        <v>2630</v>
      </c>
      <c r="AC244" s="55">
        <v>0</v>
      </c>
      <c r="AD244" s="55">
        <v>0</v>
      </c>
      <c r="AE244" s="40">
        <v>0</v>
      </c>
      <c r="AF244" s="40">
        <v>0</v>
      </c>
      <c r="AG244" s="40">
        <v>0</v>
      </c>
      <c r="AH244" s="40">
        <v>-2630</v>
      </c>
      <c r="AI244" s="40">
        <v>-2630</v>
      </c>
      <c r="AJ244" s="40">
        <v>0</v>
      </c>
      <c r="AK244" s="40">
        <v>0</v>
      </c>
      <c r="AL244" s="124">
        <v>0</v>
      </c>
      <c r="AM244" s="124">
        <v>0</v>
      </c>
    </row>
    <row r="245" spans="1:39" s="2" customFormat="1" ht="15.75" customHeight="1" x14ac:dyDescent="0.3">
      <c r="A245" s="52" t="s">
        <v>409</v>
      </c>
      <c r="B245" s="52">
        <v>243</v>
      </c>
      <c r="C245" s="52" t="s">
        <v>39</v>
      </c>
      <c r="D245" s="52">
        <v>319</v>
      </c>
      <c r="E245" s="53" t="s">
        <v>182</v>
      </c>
      <c r="F245" s="52" t="s">
        <v>145</v>
      </c>
      <c r="G245" s="52" t="s">
        <v>261</v>
      </c>
      <c r="H245" s="52">
        <v>601600</v>
      </c>
      <c r="I245" s="52">
        <v>60</v>
      </c>
      <c r="J245" s="53" t="s">
        <v>263</v>
      </c>
      <c r="K245" s="54">
        <v>0</v>
      </c>
      <c r="L245" s="59">
        <v>12</v>
      </c>
      <c r="M245" s="55">
        <v>0</v>
      </c>
      <c r="N245" s="56" t="s">
        <v>528</v>
      </c>
      <c r="O245" s="52" t="s">
        <v>108</v>
      </c>
      <c r="P245" s="52" t="s">
        <v>121</v>
      </c>
      <c r="Q245" s="55">
        <v>0</v>
      </c>
      <c r="R245" s="55">
        <v>0</v>
      </c>
      <c r="S245" s="55">
        <v>0</v>
      </c>
      <c r="T245" s="55">
        <v>0</v>
      </c>
      <c r="U245" s="55">
        <v>0</v>
      </c>
      <c r="V245" s="55">
        <v>0</v>
      </c>
      <c r="W245" s="55">
        <v>0</v>
      </c>
      <c r="X245" s="55">
        <v>0</v>
      </c>
      <c r="Y245" s="55">
        <v>0</v>
      </c>
      <c r="Z245" s="55">
        <v>0</v>
      </c>
      <c r="AA245" s="55">
        <v>0</v>
      </c>
      <c r="AB245" s="55">
        <v>0</v>
      </c>
      <c r="AC245" s="55">
        <v>0</v>
      </c>
      <c r="AD245" s="55">
        <v>0</v>
      </c>
      <c r="AE245" s="40">
        <v>0</v>
      </c>
      <c r="AF245" s="40">
        <v>0</v>
      </c>
      <c r="AG245" s="40">
        <v>0</v>
      </c>
      <c r="AH245" s="40">
        <v>0</v>
      </c>
      <c r="AI245" s="40">
        <v>0</v>
      </c>
      <c r="AJ245" s="40">
        <v>0</v>
      </c>
      <c r="AK245" s="40">
        <v>0</v>
      </c>
      <c r="AL245" s="124">
        <v>0</v>
      </c>
      <c r="AM245" s="124">
        <v>0</v>
      </c>
    </row>
    <row r="246" spans="1:39" s="2" customFormat="1" ht="15.75" customHeight="1" x14ac:dyDescent="0.3">
      <c r="A246" s="52" t="s">
        <v>409</v>
      </c>
      <c r="B246" s="52">
        <v>244</v>
      </c>
      <c r="C246" s="52" t="s">
        <v>39</v>
      </c>
      <c r="D246" s="52">
        <v>319</v>
      </c>
      <c r="E246" s="53" t="s">
        <v>182</v>
      </c>
      <c r="F246" s="52" t="s">
        <v>146</v>
      </c>
      <c r="G246" s="52" t="s">
        <v>261</v>
      </c>
      <c r="H246" s="52">
        <v>601600</v>
      </c>
      <c r="I246" s="52">
        <v>60</v>
      </c>
      <c r="J246" s="53" t="s">
        <v>263</v>
      </c>
      <c r="K246" s="54">
        <v>0</v>
      </c>
      <c r="L246" s="58">
        <v>12</v>
      </c>
      <c r="M246" s="55">
        <v>0</v>
      </c>
      <c r="N246" s="56" t="s">
        <v>528</v>
      </c>
      <c r="O246" s="52" t="s">
        <v>108</v>
      </c>
      <c r="P246" s="52" t="s">
        <v>121</v>
      </c>
      <c r="Q246" s="55">
        <v>0</v>
      </c>
      <c r="R246" s="55">
        <v>0</v>
      </c>
      <c r="S246" s="55">
        <v>0</v>
      </c>
      <c r="T246" s="55">
        <v>0</v>
      </c>
      <c r="U246" s="55">
        <v>0</v>
      </c>
      <c r="V246" s="55">
        <v>0</v>
      </c>
      <c r="W246" s="55">
        <v>0</v>
      </c>
      <c r="X246" s="55">
        <v>0</v>
      </c>
      <c r="Y246" s="55">
        <v>0</v>
      </c>
      <c r="Z246" s="55">
        <v>0</v>
      </c>
      <c r="AA246" s="55">
        <v>0</v>
      </c>
      <c r="AB246" s="55">
        <v>0</v>
      </c>
      <c r="AC246" s="55">
        <v>0</v>
      </c>
      <c r="AD246" s="55">
        <v>0</v>
      </c>
      <c r="AE246" s="40">
        <v>0</v>
      </c>
      <c r="AF246" s="40">
        <v>0</v>
      </c>
      <c r="AG246" s="40">
        <v>0</v>
      </c>
      <c r="AH246" s="40">
        <v>0</v>
      </c>
      <c r="AI246" s="40">
        <v>0</v>
      </c>
      <c r="AJ246" s="40">
        <v>0</v>
      </c>
      <c r="AK246" s="40">
        <v>0</v>
      </c>
      <c r="AL246" s="124">
        <v>0</v>
      </c>
      <c r="AM246" s="124">
        <v>0</v>
      </c>
    </row>
    <row r="247" spans="1:39" s="2" customFormat="1" ht="15.75" customHeight="1" x14ac:dyDescent="0.3">
      <c r="A247" s="52" t="s">
        <v>409</v>
      </c>
      <c r="B247" s="52">
        <v>245</v>
      </c>
      <c r="C247" s="52" t="s">
        <v>149</v>
      </c>
      <c r="D247" s="52">
        <v>319</v>
      </c>
      <c r="E247" s="53" t="s">
        <v>182</v>
      </c>
      <c r="F247" s="52" t="s">
        <v>145</v>
      </c>
      <c r="G247" s="52" t="s">
        <v>261</v>
      </c>
      <c r="H247" s="52">
        <v>902575</v>
      </c>
      <c r="I247" s="52">
        <v>78</v>
      </c>
      <c r="J247" s="53" t="s">
        <v>272</v>
      </c>
      <c r="K247" s="54">
        <v>550.35</v>
      </c>
      <c r="L247" s="59">
        <v>12</v>
      </c>
      <c r="M247" s="55">
        <v>550.35</v>
      </c>
      <c r="N247" s="56" t="s">
        <v>528</v>
      </c>
      <c r="O247" s="52" t="s">
        <v>108</v>
      </c>
      <c r="P247" s="52" t="s">
        <v>121</v>
      </c>
      <c r="Q247" s="55">
        <v>0</v>
      </c>
      <c r="R247" s="55">
        <v>0</v>
      </c>
      <c r="S247" s="55">
        <v>2099.8610280932453</v>
      </c>
      <c r="T247" s="55">
        <v>0</v>
      </c>
      <c r="U247" s="55">
        <v>0</v>
      </c>
      <c r="V247" s="55">
        <v>0</v>
      </c>
      <c r="W247" s="55">
        <v>0</v>
      </c>
      <c r="X247" s="55">
        <v>0</v>
      </c>
      <c r="Y247" s="55">
        <v>0</v>
      </c>
      <c r="Z247" s="55">
        <v>0</v>
      </c>
      <c r="AA247" s="55">
        <v>0</v>
      </c>
      <c r="AB247" s="55">
        <v>2099.8610280932453</v>
      </c>
      <c r="AC247" s="55">
        <v>0</v>
      </c>
      <c r="AD247" s="55">
        <v>0</v>
      </c>
      <c r="AE247" s="40">
        <v>0</v>
      </c>
      <c r="AF247" s="40">
        <v>0</v>
      </c>
      <c r="AG247" s="40">
        <v>0</v>
      </c>
      <c r="AH247" s="40">
        <v>-2099.8610280932453</v>
      </c>
      <c r="AI247" s="40">
        <v>-2099.8610280932453</v>
      </c>
      <c r="AJ247" s="40">
        <v>0</v>
      </c>
      <c r="AK247" s="40">
        <v>0</v>
      </c>
      <c r="AL247" s="124">
        <v>0</v>
      </c>
      <c r="AM247" s="124">
        <v>0</v>
      </c>
    </row>
    <row r="248" spans="1:39" s="2" customFormat="1" ht="15.75" customHeight="1" x14ac:dyDescent="0.3">
      <c r="A248" s="52" t="s">
        <v>409</v>
      </c>
      <c r="B248" s="52">
        <v>246</v>
      </c>
      <c r="C248" s="52" t="s">
        <v>149</v>
      </c>
      <c r="D248" s="52">
        <v>319</v>
      </c>
      <c r="E248" s="53" t="s">
        <v>182</v>
      </c>
      <c r="F248" s="52" t="s">
        <v>146</v>
      </c>
      <c r="G248" s="52" t="s">
        <v>261</v>
      </c>
      <c r="H248" s="52">
        <v>902575</v>
      </c>
      <c r="I248" s="52">
        <v>78</v>
      </c>
      <c r="J248" s="53" t="s">
        <v>272</v>
      </c>
      <c r="K248" s="54">
        <v>453.45</v>
      </c>
      <c r="L248" s="58">
        <v>12</v>
      </c>
      <c r="M248" s="55">
        <v>453.45000000000005</v>
      </c>
      <c r="N248" s="56" t="s">
        <v>528</v>
      </c>
      <c r="O248" s="52" t="s">
        <v>108</v>
      </c>
      <c r="P248" s="52" t="s">
        <v>121</v>
      </c>
      <c r="Q248" s="55">
        <v>0</v>
      </c>
      <c r="R248" s="55">
        <v>0</v>
      </c>
      <c r="S248" s="55">
        <v>1730.1389719067545</v>
      </c>
      <c r="T248" s="55">
        <v>0</v>
      </c>
      <c r="U248" s="55">
        <v>0</v>
      </c>
      <c r="V248" s="55">
        <v>0</v>
      </c>
      <c r="W248" s="55">
        <v>0</v>
      </c>
      <c r="X248" s="55">
        <v>0</v>
      </c>
      <c r="Y248" s="55">
        <v>0</v>
      </c>
      <c r="Z248" s="55">
        <v>0</v>
      </c>
      <c r="AA248" s="55">
        <v>0</v>
      </c>
      <c r="AB248" s="55">
        <v>1730.1389719067545</v>
      </c>
      <c r="AC248" s="55">
        <v>0</v>
      </c>
      <c r="AD248" s="55">
        <v>0</v>
      </c>
      <c r="AE248" s="40">
        <v>0</v>
      </c>
      <c r="AF248" s="40">
        <v>0</v>
      </c>
      <c r="AG248" s="40">
        <v>0</v>
      </c>
      <c r="AH248" s="40">
        <v>-1730.1389719067545</v>
      </c>
      <c r="AI248" s="40">
        <v>-1730.1389719067545</v>
      </c>
      <c r="AJ248" s="40">
        <v>0</v>
      </c>
      <c r="AK248" s="40">
        <v>0</v>
      </c>
      <c r="AL248" s="124">
        <v>0</v>
      </c>
      <c r="AM248" s="124">
        <v>0</v>
      </c>
    </row>
    <row r="249" spans="1:39" s="2" customFormat="1" ht="15.75" customHeight="1" x14ac:dyDescent="0.3">
      <c r="A249" s="52" t="s">
        <v>409</v>
      </c>
      <c r="B249" s="52">
        <v>247</v>
      </c>
      <c r="C249" s="52" t="s">
        <v>39</v>
      </c>
      <c r="D249" s="52">
        <v>320</v>
      </c>
      <c r="E249" s="53" t="s">
        <v>183</v>
      </c>
      <c r="F249" s="52" t="s">
        <v>143</v>
      </c>
      <c r="G249" s="52" t="s">
        <v>261</v>
      </c>
      <c r="H249" s="52">
        <v>601350</v>
      </c>
      <c r="I249" s="52">
        <v>60</v>
      </c>
      <c r="J249" s="53" t="s">
        <v>546</v>
      </c>
      <c r="K249" s="54">
        <v>5923.22</v>
      </c>
      <c r="L249" s="59">
        <v>12</v>
      </c>
      <c r="M249" s="55">
        <v>5923.22</v>
      </c>
      <c r="N249" s="56" t="s">
        <v>528</v>
      </c>
      <c r="O249" s="52" t="s">
        <v>110</v>
      </c>
      <c r="P249" s="52" t="s">
        <v>113</v>
      </c>
      <c r="Q249" s="55">
        <v>53032.442908464298</v>
      </c>
      <c r="R249" s="55">
        <v>0</v>
      </c>
      <c r="S249" s="55">
        <v>71370</v>
      </c>
      <c r="T249" s="55">
        <v>0</v>
      </c>
      <c r="U249" s="55">
        <v>0</v>
      </c>
      <c r="V249" s="55">
        <v>0</v>
      </c>
      <c r="W249" s="55">
        <v>0</v>
      </c>
      <c r="X249" s="55">
        <v>0</v>
      </c>
      <c r="Y249" s="55">
        <v>0</v>
      </c>
      <c r="Z249" s="55">
        <v>0</v>
      </c>
      <c r="AA249" s="55">
        <v>0</v>
      </c>
      <c r="AB249" s="55">
        <v>124402.44290846429</v>
      </c>
      <c r="AC249" s="55">
        <v>0</v>
      </c>
      <c r="AD249" s="55">
        <v>47519.217842805614</v>
      </c>
      <c r="AE249" s="40">
        <v>0</v>
      </c>
      <c r="AF249" s="40">
        <v>47519.217842805614</v>
      </c>
      <c r="AG249" s="40">
        <v>993.95416917288571</v>
      </c>
      <c r="AH249" s="40">
        <v>5689.7432414457717</v>
      </c>
      <c r="AI249" s="40">
        <v>6683.6974106186572</v>
      </c>
      <c r="AJ249" s="40">
        <v>178605.35816188855</v>
      </c>
      <c r="AK249" s="40">
        <v>0</v>
      </c>
      <c r="AL249" s="124">
        <v>574.66190359933933</v>
      </c>
      <c r="AM249" s="124">
        <v>179180.02006548789</v>
      </c>
    </row>
    <row r="250" spans="1:39" s="2" customFormat="1" ht="15.75" customHeight="1" x14ac:dyDescent="0.3">
      <c r="A250" s="52" t="s">
        <v>409</v>
      </c>
      <c r="B250" s="52">
        <v>248</v>
      </c>
      <c r="C250" s="52" t="s">
        <v>39</v>
      </c>
      <c r="D250" s="52">
        <v>321</v>
      </c>
      <c r="E250" s="53" t="s">
        <v>184</v>
      </c>
      <c r="F250" s="52" t="s">
        <v>145</v>
      </c>
      <c r="G250" s="52" t="s">
        <v>261</v>
      </c>
      <c r="H250" s="52">
        <v>601350</v>
      </c>
      <c r="I250" s="52">
        <v>60</v>
      </c>
      <c r="J250" s="53" t="s">
        <v>546</v>
      </c>
      <c r="K250" s="54">
        <v>190.43</v>
      </c>
      <c r="L250" s="58">
        <v>12</v>
      </c>
      <c r="M250" s="55">
        <v>190.43</v>
      </c>
      <c r="N250" s="56" t="s">
        <v>528</v>
      </c>
      <c r="O250" s="52" t="s">
        <v>110</v>
      </c>
      <c r="P250" s="52" t="s">
        <v>111</v>
      </c>
      <c r="Q250" s="55">
        <v>2500.9504511536738</v>
      </c>
      <c r="R250" s="55">
        <v>0</v>
      </c>
      <c r="S250" s="55">
        <v>76.103346770334554</v>
      </c>
      <c r="T250" s="55">
        <v>0</v>
      </c>
      <c r="U250" s="55">
        <v>0</v>
      </c>
      <c r="V250" s="55">
        <v>0</v>
      </c>
      <c r="W250" s="55">
        <v>0</v>
      </c>
      <c r="X250" s="55">
        <v>0</v>
      </c>
      <c r="Y250" s="55">
        <v>0</v>
      </c>
      <c r="Z250" s="55">
        <v>0</v>
      </c>
      <c r="AA250" s="55">
        <v>0</v>
      </c>
      <c r="AB250" s="55">
        <v>2577.0537979240084</v>
      </c>
      <c r="AC250" s="55">
        <v>1527.7306353310316</v>
      </c>
      <c r="AD250" s="55">
        <v>0</v>
      </c>
      <c r="AE250" s="40">
        <v>0</v>
      </c>
      <c r="AF250" s="40">
        <v>1527.7306353310316</v>
      </c>
      <c r="AG250" s="40">
        <v>31.95537096977532</v>
      </c>
      <c r="AH250" s="40">
        <v>182.92378224488004</v>
      </c>
      <c r="AI250" s="40">
        <v>214.87915321465536</v>
      </c>
      <c r="AJ250" s="40">
        <v>4319.6635864696955</v>
      </c>
      <c r="AK250" s="40">
        <v>0</v>
      </c>
      <c r="AL250" s="124">
        <v>18.475232441547366</v>
      </c>
      <c r="AM250" s="124">
        <v>4338.1388189112431</v>
      </c>
    </row>
    <row r="251" spans="1:39" s="2" customFormat="1" ht="15.75" customHeight="1" x14ac:dyDescent="0.3">
      <c r="A251" s="52" t="s">
        <v>409</v>
      </c>
      <c r="B251" s="52">
        <v>249</v>
      </c>
      <c r="C251" s="52" t="s">
        <v>39</v>
      </c>
      <c r="D251" s="52">
        <v>321</v>
      </c>
      <c r="E251" s="53" t="s">
        <v>184</v>
      </c>
      <c r="F251" s="52" t="s">
        <v>146</v>
      </c>
      <c r="G251" s="52" t="s">
        <v>261</v>
      </c>
      <c r="H251" s="52">
        <v>601350</v>
      </c>
      <c r="I251" s="52">
        <v>60</v>
      </c>
      <c r="J251" s="53" t="s">
        <v>546</v>
      </c>
      <c r="K251" s="54">
        <v>5570.79</v>
      </c>
      <c r="L251" s="58">
        <v>12</v>
      </c>
      <c r="M251" s="55">
        <v>5570.79</v>
      </c>
      <c r="N251" s="56" t="s">
        <v>528</v>
      </c>
      <c r="O251" s="52" t="s">
        <v>110</v>
      </c>
      <c r="P251" s="52" t="s">
        <v>111</v>
      </c>
      <c r="Q251" s="55">
        <v>49877.026791178418</v>
      </c>
      <c r="R251" s="55">
        <v>0</v>
      </c>
      <c r="S251" s="55">
        <v>2226.3076361640078</v>
      </c>
      <c r="T251" s="55">
        <v>0</v>
      </c>
      <c r="U251" s="55">
        <v>0</v>
      </c>
      <c r="V251" s="55">
        <v>0</v>
      </c>
      <c r="W251" s="55">
        <v>0</v>
      </c>
      <c r="X251" s="55">
        <v>0</v>
      </c>
      <c r="Y251" s="55">
        <v>0</v>
      </c>
      <c r="Z251" s="55">
        <v>0</v>
      </c>
      <c r="AA251" s="55">
        <v>0</v>
      </c>
      <c r="AB251" s="55">
        <v>52103.334427342423</v>
      </c>
      <c r="AC251" s="55">
        <v>44691.837136983449</v>
      </c>
      <c r="AD251" s="55">
        <v>0</v>
      </c>
      <c r="AE251" s="40">
        <v>0</v>
      </c>
      <c r="AF251" s="40">
        <v>44691.837136983449</v>
      </c>
      <c r="AG251" s="40">
        <v>934.81416291925996</v>
      </c>
      <c r="AH251" s="40">
        <v>5351.2050459063967</v>
      </c>
      <c r="AI251" s="40">
        <v>6286.0192088256563</v>
      </c>
      <c r="AJ251" s="40">
        <v>103081.19077315152</v>
      </c>
      <c r="AK251" s="40">
        <v>0</v>
      </c>
      <c r="AL251" s="124">
        <v>540.46967459458926</v>
      </c>
      <c r="AM251" s="124">
        <v>103621.66044774611</v>
      </c>
    </row>
    <row r="252" spans="1:39" s="2" customFormat="1" ht="15.75" customHeight="1" x14ac:dyDescent="0.3">
      <c r="A252" s="52" t="s">
        <v>409</v>
      </c>
      <c r="B252" s="52">
        <v>250</v>
      </c>
      <c r="C252" s="52" t="s">
        <v>39</v>
      </c>
      <c r="D252" s="52">
        <v>321</v>
      </c>
      <c r="E252" s="53" t="s">
        <v>184</v>
      </c>
      <c r="F252" s="52" t="s">
        <v>146</v>
      </c>
      <c r="G252" s="52" t="s">
        <v>270</v>
      </c>
      <c r="H252" s="52">
        <v>601350</v>
      </c>
      <c r="I252" s="52">
        <v>60</v>
      </c>
      <c r="J252" s="53" t="s">
        <v>546</v>
      </c>
      <c r="K252" s="54">
        <v>3747.35</v>
      </c>
      <c r="L252" s="58">
        <v>12</v>
      </c>
      <c r="M252" s="55">
        <v>3747.3499999999995</v>
      </c>
      <c r="N252" s="56" t="s">
        <v>528</v>
      </c>
      <c r="O252" s="52" t="s">
        <v>110</v>
      </c>
      <c r="P252" s="52" t="s">
        <v>111</v>
      </c>
      <c r="Q252" s="55">
        <v>33551.197648075482</v>
      </c>
      <c r="R252" s="55">
        <v>0</v>
      </c>
      <c r="S252" s="55">
        <v>1497.5890170656573</v>
      </c>
      <c r="T252" s="55">
        <v>0</v>
      </c>
      <c r="U252" s="55">
        <v>0</v>
      </c>
      <c r="V252" s="55">
        <v>0</v>
      </c>
      <c r="W252" s="55">
        <v>0</v>
      </c>
      <c r="X252" s="55">
        <v>0</v>
      </c>
      <c r="Y252" s="55">
        <v>0</v>
      </c>
      <c r="Z252" s="55">
        <v>0</v>
      </c>
      <c r="AA252" s="55">
        <v>0</v>
      </c>
      <c r="AB252" s="55">
        <v>35048.786665141139</v>
      </c>
      <c r="AC252" s="55">
        <v>30063.232664536787</v>
      </c>
      <c r="AD252" s="55">
        <v>0</v>
      </c>
      <c r="AE252" s="40">
        <v>0</v>
      </c>
      <c r="AF252" s="40">
        <v>30063.232664536787</v>
      </c>
      <c r="AG252" s="40">
        <v>628.82927796874208</v>
      </c>
      <c r="AH252" s="40">
        <v>3599.6399485131078</v>
      </c>
      <c r="AI252" s="40">
        <v>4228.4692264818495</v>
      </c>
      <c r="AJ252" s="40">
        <v>69340.488556159777</v>
      </c>
      <c r="AK252" s="40">
        <v>0</v>
      </c>
      <c r="AL252" s="124">
        <v>363.56226587109438</v>
      </c>
      <c r="AM252" s="124">
        <v>69704.050822030869</v>
      </c>
    </row>
    <row r="253" spans="1:39" s="2" customFormat="1" ht="15.75" customHeight="1" x14ac:dyDescent="0.3">
      <c r="A253" s="52" t="s">
        <v>409</v>
      </c>
      <c r="B253" s="52">
        <v>251</v>
      </c>
      <c r="C253" s="52" t="s">
        <v>33</v>
      </c>
      <c r="D253" s="52">
        <v>322</v>
      </c>
      <c r="E253" s="53" t="s">
        <v>66</v>
      </c>
      <c r="F253" s="52" t="s">
        <v>145</v>
      </c>
      <c r="G253" s="52" t="s">
        <v>261</v>
      </c>
      <c r="H253" s="52" t="s">
        <v>466</v>
      </c>
      <c r="I253" s="52">
        <v>25</v>
      </c>
      <c r="J253" s="53" t="s">
        <v>315</v>
      </c>
      <c r="K253" s="54">
        <v>2256.5</v>
      </c>
      <c r="L253" s="58">
        <v>12</v>
      </c>
      <c r="M253" s="55">
        <v>2256.5</v>
      </c>
      <c r="N253" s="56" t="s">
        <v>528</v>
      </c>
      <c r="O253" s="52" t="s">
        <v>110</v>
      </c>
      <c r="P253" s="52" t="s">
        <v>111</v>
      </c>
      <c r="Q253" s="55">
        <v>29635.008627990679</v>
      </c>
      <c r="R253" s="55">
        <v>0</v>
      </c>
      <c r="S253" s="55">
        <v>5270.491775937664</v>
      </c>
      <c r="T253" s="55">
        <v>0</v>
      </c>
      <c r="U253" s="55">
        <v>0</v>
      </c>
      <c r="V253" s="55">
        <v>3253.8622102469831</v>
      </c>
      <c r="W253" s="55">
        <v>0</v>
      </c>
      <c r="X253" s="55">
        <v>3253.8622102469831</v>
      </c>
      <c r="Y253" s="55">
        <v>10553.961690082218</v>
      </c>
      <c r="Z253" s="55">
        <v>294.94748924055295</v>
      </c>
      <c r="AA253" s="55">
        <v>10848.909179322771</v>
      </c>
      <c r="AB253" s="55">
        <v>49008.271793498097</v>
      </c>
      <c r="AC253" s="55">
        <v>18102.841876933639</v>
      </c>
      <c r="AD253" s="55">
        <v>0</v>
      </c>
      <c r="AE253" s="40">
        <v>0</v>
      </c>
      <c r="AF253" s="40">
        <v>18102.841876933639</v>
      </c>
      <c r="AG253" s="40">
        <v>378.6551204815313</v>
      </c>
      <c r="AH253" s="40">
        <v>2167.5550839446087</v>
      </c>
      <c r="AI253" s="40">
        <v>2546.2102044261401</v>
      </c>
      <c r="AJ253" s="40">
        <v>69657.323874857873</v>
      </c>
      <c r="AK253" s="40">
        <v>0</v>
      </c>
      <c r="AL253" s="124">
        <v>218.92223916584376</v>
      </c>
      <c r="AM253" s="124">
        <v>69876.246114023714</v>
      </c>
    </row>
    <row r="254" spans="1:39" s="2" customFormat="1" ht="15.75" customHeight="1" x14ac:dyDescent="0.3">
      <c r="A254" s="52" t="s">
        <v>409</v>
      </c>
      <c r="B254" s="52">
        <v>252</v>
      </c>
      <c r="C254" s="52" t="s">
        <v>33</v>
      </c>
      <c r="D254" s="52">
        <v>322</v>
      </c>
      <c r="E254" s="53" t="s">
        <v>66</v>
      </c>
      <c r="F254" s="52" t="s">
        <v>145</v>
      </c>
      <c r="G254" s="52" t="s">
        <v>261</v>
      </c>
      <c r="H254" s="52" t="s">
        <v>466</v>
      </c>
      <c r="I254" s="52">
        <v>25</v>
      </c>
      <c r="J254" s="53" t="s">
        <v>315</v>
      </c>
      <c r="K254" s="54">
        <v>1251.96</v>
      </c>
      <c r="L254" s="58">
        <v>12</v>
      </c>
      <c r="M254" s="55">
        <v>1251.96</v>
      </c>
      <c r="N254" s="56" t="s">
        <v>528</v>
      </c>
      <c r="O254" s="52" t="s">
        <v>110</v>
      </c>
      <c r="P254" s="52" t="s">
        <v>111</v>
      </c>
      <c r="Q254" s="55">
        <v>16442.209351606121</v>
      </c>
      <c r="R254" s="55">
        <v>0</v>
      </c>
      <c r="S254" s="55">
        <v>2924.1944975860483</v>
      </c>
      <c r="T254" s="55">
        <v>0</v>
      </c>
      <c r="U254" s="55">
        <v>1242.0643440586382</v>
      </c>
      <c r="V254" s="55">
        <v>1805.3203335877743</v>
      </c>
      <c r="W254" s="55">
        <v>0</v>
      </c>
      <c r="X254" s="55">
        <v>1805.3203335877743</v>
      </c>
      <c r="Y254" s="55">
        <v>5855.5895756770806</v>
      </c>
      <c r="Z254" s="55">
        <v>163.64389923758154</v>
      </c>
      <c r="AA254" s="55">
        <v>6019.2334749146621</v>
      </c>
      <c r="AB254" s="55">
        <v>28433.022001753245</v>
      </c>
      <c r="AC254" s="55">
        <v>10043.888285506688</v>
      </c>
      <c r="AD254" s="55">
        <v>0</v>
      </c>
      <c r="AE254" s="40">
        <v>0</v>
      </c>
      <c r="AF254" s="40">
        <v>10043.888285506688</v>
      </c>
      <c r="AG254" s="40">
        <v>210.0868888269701</v>
      </c>
      <c r="AH254" s="40">
        <v>1202.6112399270073</v>
      </c>
      <c r="AI254" s="40">
        <v>1412.6981287539775</v>
      </c>
      <c r="AJ254" s="40">
        <v>39889.608416013907</v>
      </c>
      <c r="AK254" s="40">
        <v>0</v>
      </c>
      <c r="AL254" s="124">
        <v>121.46327788436504</v>
      </c>
      <c r="AM254" s="124">
        <v>40011.071693898273</v>
      </c>
    </row>
    <row r="255" spans="1:39" s="2" customFormat="1" ht="15.75" customHeight="1" x14ac:dyDescent="0.3">
      <c r="A255" s="52" t="s">
        <v>409</v>
      </c>
      <c r="B255" s="52">
        <v>253</v>
      </c>
      <c r="C255" s="52" t="s">
        <v>37</v>
      </c>
      <c r="D255" s="52">
        <v>322</v>
      </c>
      <c r="E255" s="53" t="s">
        <v>66</v>
      </c>
      <c r="F255" s="52" t="s">
        <v>150</v>
      </c>
      <c r="G255" s="52" t="s">
        <v>261</v>
      </c>
      <c r="H255" s="52">
        <v>409050</v>
      </c>
      <c r="I255" s="52">
        <v>40</v>
      </c>
      <c r="J255" s="53" t="s">
        <v>271</v>
      </c>
      <c r="K255" s="54">
        <v>987.78</v>
      </c>
      <c r="L255" s="58">
        <v>12</v>
      </c>
      <c r="M255" s="55">
        <v>987.78</v>
      </c>
      <c r="N255" s="56" t="s">
        <v>528</v>
      </c>
      <c r="O255" s="52" t="s">
        <v>110</v>
      </c>
      <c r="P255" s="52" t="s">
        <v>111</v>
      </c>
      <c r="Q255" s="55">
        <v>25749.929155467333</v>
      </c>
      <c r="R255" s="55">
        <v>0</v>
      </c>
      <c r="S255" s="55">
        <v>2307.151059798673</v>
      </c>
      <c r="T255" s="55">
        <v>0</v>
      </c>
      <c r="U255" s="55">
        <v>0</v>
      </c>
      <c r="V255" s="55">
        <v>2434.2584230160401</v>
      </c>
      <c r="W255" s="55">
        <v>0</v>
      </c>
      <c r="X255" s="55">
        <v>2434.2584230160401</v>
      </c>
      <c r="Y255" s="55">
        <v>7895.5617909589264</v>
      </c>
      <c r="Z255" s="55">
        <v>129.11288762332524</v>
      </c>
      <c r="AA255" s="55">
        <v>8024.6746785822515</v>
      </c>
      <c r="AB255" s="55">
        <v>38516.013316864301</v>
      </c>
      <c r="AC255" s="55">
        <v>7924.4959668502152</v>
      </c>
      <c r="AD255" s="55">
        <v>0</v>
      </c>
      <c r="AE255" s="40">
        <v>0</v>
      </c>
      <c r="AF255" s="40">
        <v>7924.4959668502152</v>
      </c>
      <c r="AG255" s="40">
        <v>165.75579654741728</v>
      </c>
      <c r="AH255" s="40">
        <v>948.84447632120782</v>
      </c>
      <c r="AI255" s="40">
        <v>1114.6002728686251</v>
      </c>
      <c r="AJ255" s="40">
        <v>47555.109556583135</v>
      </c>
      <c r="AK255" s="40">
        <v>0</v>
      </c>
      <c r="AL255" s="124">
        <v>95.832931266668339</v>
      </c>
      <c r="AM255" s="124">
        <v>47650.942487849803</v>
      </c>
    </row>
    <row r="256" spans="1:39" s="2" customFormat="1" ht="15.75" customHeight="1" x14ac:dyDescent="0.3">
      <c r="A256" s="52" t="s">
        <v>409</v>
      </c>
      <c r="B256" s="52">
        <v>254</v>
      </c>
      <c r="C256" s="52" t="s">
        <v>37</v>
      </c>
      <c r="D256" s="52">
        <v>322</v>
      </c>
      <c r="E256" s="53" t="s">
        <v>66</v>
      </c>
      <c r="F256" s="52" t="s">
        <v>145</v>
      </c>
      <c r="G256" s="52" t="s">
        <v>261</v>
      </c>
      <c r="H256" s="52">
        <v>409050</v>
      </c>
      <c r="I256" s="52">
        <v>40</v>
      </c>
      <c r="J256" s="53" t="s">
        <v>271</v>
      </c>
      <c r="K256" s="54">
        <v>6815.81</v>
      </c>
      <c r="L256" s="58">
        <v>12</v>
      </c>
      <c r="M256" s="55">
        <v>6815.8100000000013</v>
      </c>
      <c r="N256" s="56" t="s">
        <v>528</v>
      </c>
      <c r="O256" s="52" t="s">
        <v>110</v>
      </c>
      <c r="P256" s="52" t="s">
        <v>111</v>
      </c>
      <c r="Q256" s="55">
        <v>89513.223202634705</v>
      </c>
      <c r="R256" s="55">
        <v>0</v>
      </c>
      <c r="S256" s="55">
        <v>15919.641281344424</v>
      </c>
      <c r="T256" s="55">
        <v>0</v>
      </c>
      <c r="U256" s="55">
        <v>0</v>
      </c>
      <c r="V256" s="55">
        <v>16796.698558562595</v>
      </c>
      <c r="W256" s="55">
        <v>0</v>
      </c>
      <c r="X256" s="55">
        <v>16796.698558562595</v>
      </c>
      <c r="Y256" s="55">
        <v>54480.399492230841</v>
      </c>
      <c r="Z256" s="55">
        <v>890.89565550217321</v>
      </c>
      <c r="AA256" s="55">
        <v>55371.295147733013</v>
      </c>
      <c r="AB256" s="55">
        <v>177600.85819027474</v>
      </c>
      <c r="AC256" s="55">
        <v>54680.049055272808</v>
      </c>
      <c r="AD256" s="55">
        <v>0</v>
      </c>
      <c r="AE256" s="40">
        <v>0</v>
      </c>
      <c r="AF256" s="40">
        <v>54680.049055272808</v>
      </c>
      <c r="AG256" s="40">
        <v>1143.7364753951815</v>
      </c>
      <c r="AH256" s="40">
        <v>6547.1498412144929</v>
      </c>
      <c r="AI256" s="40">
        <v>7690.8863166096744</v>
      </c>
      <c r="AJ256" s="40">
        <v>239971.79356215723</v>
      </c>
      <c r="AK256" s="40">
        <v>0</v>
      </c>
      <c r="AL256" s="124">
        <v>661.25964410766665</v>
      </c>
      <c r="AM256" s="124">
        <v>240633.05320626489</v>
      </c>
    </row>
    <row r="257" spans="1:39" s="2" customFormat="1" ht="15.75" customHeight="1" x14ac:dyDescent="0.3">
      <c r="A257" s="52" t="s">
        <v>409</v>
      </c>
      <c r="B257" s="52">
        <v>255</v>
      </c>
      <c r="C257" s="52" t="s">
        <v>149</v>
      </c>
      <c r="D257" s="52">
        <v>322</v>
      </c>
      <c r="E257" s="53" t="s">
        <v>66</v>
      </c>
      <c r="F257" s="52" t="s">
        <v>146</v>
      </c>
      <c r="G257" s="52" t="s">
        <v>261</v>
      </c>
      <c r="H257" s="52">
        <v>902575</v>
      </c>
      <c r="I257" s="52">
        <v>78</v>
      </c>
      <c r="J257" s="53" t="s">
        <v>272</v>
      </c>
      <c r="K257" s="54">
        <v>859</v>
      </c>
      <c r="L257" s="58">
        <v>12</v>
      </c>
      <c r="M257" s="55">
        <v>859</v>
      </c>
      <c r="N257" s="56" t="s">
        <v>528</v>
      </c>
      <c r="O257" s="52" t="s">
        <v>110</v>
      </c>
      <c r="P257" s="52" t="s">
        <v>111</v>
      </c>
      <c r="Q257" s="55">
        <v>7690.8959076939282</v>
      </c>
      <c r="R257" s="55">
        <v>0</v>
      </c>
      <c r="S257" s="55">
        <v>2006.3604854998687</v>
      </c>
      <c r="T257" s="55">
        <v>0</v>
      </c>
      <c r="U257" s="55">
        <v>0</v>
      </c>
      <c r="V257" s="55">
        <v>0</v>
      </c>
      <c r="W257" s="55">
        <v>0</v>
      </c>
      <c r="X257" s="55">
        <v>0</v>
      </c>
      <c r="Y257" s="55">
        <v>0</v>
      </c>
      <c r="Z257" s="55">
        <v>112.28003246516064</v>
      </c>
      <c r="AA257" s="55">
        <v>112.28003246516064</v>
      </c>
      <c r="AB257" s="55">
        <v>9809.5364256589564</v>
      </c>
      <c r="AC257" s="55">
        <v>6891.3543861227545</v>
      </c>
      <c r="AD257" s="55">
        <v>0</v>
      </c>
      <c r="AE257" s="40">
        <v>0</v>
      </c>
      <c r="AF257" s="40">
        <v>6891.3543861227545</v>
      </c>
      <c r="AG257" s="40">
        <v>144.1456895606627</v>
      </c>
      <c r="AH257" s="40">
        <v>-16845.036501342373</v>
      </c>
      <c r="AI257" s="40">
        <v>-16700.890811781708</v>
      </c>
      <c r="AJ257" s="40">
        <v>0</v>
      </c>
      <c r="AK257" s="40">
        <v>0</v>
      </c>
      <c r="AL257" s="124">
        <v>0</v>
      </c>
      <c r="AM257" s="124">
        <v>0</v>
      </c>
    </row>
    <row r="258" spans="1:39" s="2" customFormat="1" ht="15.75" customHeight="1" x14ac:dyDescent="0.3">
      <c r="A258" s="52" t="s">
        <v>409</v>
      </c>
      <c r="B258" s="52">
        <v>256</v>
      </c>
      <c r="C258" s="52" t="s">
        <v>33</v>
      </c>
      <c r="D258" s="52">
        <v>322</v>
      </c>
      <c r="E258" s="53" t="s">
        <v>66</v>
      </c>
      <c r="F258" s="52" t="s">
        <v>145</v>
      </c>
      <c r="G258" s="52" t="s">
        <v>261</v>
      </c>
      <c r="H258" s="52" t="s">
        <v>424</v>
      </c>
      <c r="I258" s="52">
        <v>25</v>
      </c>
      <c r="J258" s="53" t="s">
        <v>314</v>
      </c>
      <c r="K258" s="54">
        <v>13531.08</v>
      </c>
      <c r="L258" s="58">
        <v>12</v>
      </c>
      <c r="M258" s="55">
        <v>13531.079999999998</v>
      </c>
      <c r="N258" s="56" t="s">
        <v>528</v>
      </c>
      <c r="O258" s="52" t="s">
        <v>110</v>
      </c>
      <c r="P258" s="52" t="s">
        <v>111</v>
      </c>
      <c r="Q258" s="55">
        <v>177706.03702460983</v>
      </c>
      <c r="R258" s="55">
        <v>0</v>
      </c>
      <c r="S258" s="55">
        <v>31604.451965235807</v>
      </c>
      <c r="T258" s="55">
        <v>0</v>
      </c>
      <c r="U258" s="55">
        <v>0</v>
      </c>
      <c r="V258" s="55">
        <v>19511.752659352424</v>
      </c>
      <c r="W258" s="55">
        <v>0</v>
      </c>
      <c r="X258" s="55">
        <v>19511.752659352424</v>
      </c>
      <c r="Y258" s="55">
        <v>63286.727208259552</v>
      </c>
      <c r="Z258" s="55">
        <v>1768.6497109297854</v>
      </c>
      <c r="AA258" s="55">
        <v>65055.376919189337</v>
      </c>
      <c r="AB258" s="55">
        <v>293877.61856838741</v>
      </c>
      <c r="AC258" s="55">
        <v>108553.51281371115</v>
      </c>
      <c r="AD258" s="55">
        <v>0</v>
      </c>
      <c r="AE258" s="40">
        <v>0</v>
      </c>
      <c r="AF258" s="40">
        <v>108553.51281371115</v>
      </c>
      <c r="AG258" s="40">
        <v>2270.6016962753106</v>
      </c>
      <c r="AH258" s="40">
        <v>12997.722687906586</v>
      </c>
      <c r="AI258" s="40">
        <v>15268.324384181897</v>
      </c>
      <c r="AJ258" s="40">
        <v>417699.45576628041</v>
      </c>
      <c r="AK258" s="40">
        <v>0</v>
      </c>
      <c r="AL258" s="124">
        <v>1312.765048496417</v>
      </c>
      <c r="AM258" s="124">
        <v>419012.22081477684</v>
      </c>
    </row>
    <row r="259" spans="1:39" s="2" customFormat="1" ht="15.75" customHeight="1" x14ac:dyDescent="0.3">
      <c r="A259" s="52" t="s">
        <v>409</v>
      </c>
      <c r="B259" s="52">
        <v>257</v>
      </c>
      <c r="C259" s="52" t="s">
        <v>421</v>
      </c>
      <c r="D259" s="52">
        <v>322</v>
      </c>
      <c r="E259" s="53" t="s">
        <v>66</v>
      </c>
      <c r="F259" s="52" t="s">
        <v>616</v>
      </c>
      <c r="G259" s="52" t="s">
        <v>261</v>
      </c>
      <c r="H259" s="52" t="s">
        <v>547</v>
      </c>
      <c r="I259" s="52">
        <v>30</v>
      </c>
      <c r="J259" s="53" t="s">
        <v>548</v>
      </c>
      <c r="K259" s="54">
        <v>7960.06</v>
      </c>
      <c r="L259" s="58">
        <v>12</v>
      </c>
      <c r="M259" s="55">
        <v>7960.06</v>
      </c>
      <c r="N259" s="56" t="s">
        <v>528</v>
      </c>
      <c r="O259" s="52" t="s">
        <v>110</v>
      </c>
      <c r="P259" s="52" t="s">
        <v>111</v>
      </c>
      <c r="Q259" s="55">
        <v>88593.947721393764</v>
      </c>
      <c r="R259" s="55">
        <v>0</v>
      </c>
      <c r="S259" s="55">
        <v>18592.258261010575</v>
      </c>
      <c r="T259" s="55">
        <v>0</v>
      </c>
      <c r="U259" s="55">
        <v>0</v>
      </c>
      <c r="V259" s="55">
        <v>0</v>
      </c>
      <c r="W259" s="55">
        <v>0</v>
      </c>
      <c r="X259" s="55">
        <v>0</v>
      </c>
      <c r="Y259" s="55">
        <v>0</v>
      </c>
      <c r="Z259" s="55">
        <v>1040.4607627760497</v>
      </c>
      <c r="AA259" s="55">
        <v>1040.4607627760497</v>
      </c>
      <c r="AB259" s="55">
        <v>108226.6667451804</v>
      </c>
      <c r="AC259" s="55">
        <v>63859.830494528869</v>
      </c>
      <c r="AD259" s="55">
        <v>0</v>
      </c>
      <c r="AE259" s="40">
        <v>0</v>
      </c>
      <c r="AF259" s="40">
        <v>63859.830494528869</v>
      </c>
      <c r="AG259" s="40">
        <v>1335.7489378862037</v>
      </c>
      <c r="AH259" s="40">
        <v>7646.2967079566242</v>
      </c>
      <c r="AI259" s="40">
        <v>8982.0456458428271</v>
      </c>
      <c r="AJ259" s="40">
        <v>181068.54288555207</v>
      </c>
      <c r="AK259" s="40">
        <v>0</v>
      </c>
      <c r="AL259" s="124">
        <v>772.27305964744789</v>
      </c>
      <c r="AM259" s="124">
        <v>181840.81594519952</v>
      </c>
    </row>
    <row r="260" spans="1:39" s="2" customFormat="1" ht="15.75" customHeight="1" x14ac:dyDescent="0.3">
      <c r="A260" s="52" t="s">
        <v>409</v>
      </c>
      <c r="B260" s="52">
        <v>258</v>
      </c>
      <c r="C260" s="52" t="s">
        <v>37</v>
      </c>
      <c r="D260" s="52">
        <v>322</v>
      </c>
      <c r="E260" s="53" t="s">
        <v>66</v>
      </c>
      <c r="F260" s="52" t="s">
        <v>150</v>
      </c>
      <c r="G260" s="52" t="s">
        <v>270</v>
      </c>
      <c r="H260" s="52">
        <v>409050</v>
      </c>
      <c r="I260" s="52">
        <v>40</v>
      </c>
      <c r="J260" s="53" t="s">
        <v>271</v>
      </c>
      <c r="K260" s="54">
        <v>9301.64</v>
      </c>
      <c r="L260" s="58">
        <v>12</v>
      </c>
      <c r="M260" s="55">
        <v>9301.64</v>
      </c>
      <c r="N260" s="56" t="s">
        <v>528</v>
      </c>
      <c r="O260" s="52" t="s">
        <v>110</v>
      </c>
      <c r="P260" s="52" t="s">
        <v>111</v>
      </c>
      <c r="Q260" s="55">
        <v>242479.67262918985</v>
      </c>
      <c r="R260" s="55">
        <v>0</v>
      </c>
      <c r="S260" s="55">
        <v>21725.777585966236</v>
      </c>
      <c r="T260" s="55">
        <v>0</v>
      </c>
      <c r="U260" s="55">
        <v>0</v>
      </c>
      <c r="V260" s="55">
        <v>22922.711046855493</v>
      </c>
      <c r="W260" s="55">
        <v>0</v>
      </c>
      <c r="X260" s="55">
        <v>22922.711046855493</v>
      </c>
      <c r="Y260" s="55">
        <v>74350.233227292716</v>
      </c>
      <c r="Z260" s="55">
        <v>1215.8189070771091</v>
      </c>
      <c r="AA260" s="55">
        <v>75566.05213436982</v>
      </c>
      <c r="AB260" s="55">
        <v>362694.21339638135</v>
      </c>
      <c r="AC260" s="55">
        <v>74622.698035081325</v>
      </c>
      <c r="AD260" s="55">
        <v>0</v>
      </c>
      <c r="AE260" s="40">
        <v>0</v>
      </c>
      <c r="AF260" s="40">
        <v>74622.698035081325</v>
      </c>
      <c r="AG260" s="40">
        <v>1560.8746354424245</v>
      </c>
      <c r="AH260" s="40">
        <v>8934.9953782506218</v>
      </c>
      <c r="AI260" s="40">
        <v>10495.870013693046</v>
      </c>
      <c r="AJ260" s="40">
        <v>447812.78144515574</v>
      </c>
      <c r="AK260" s="40">
        <v>0</v>
      </c>
      <c r="AL260" s="124">
        <v>902.43113526017225</v>
      </c>
      <c r="AM260" s="124">
        <v>448715.21258041589</v>
      </c>
    </row>
    <row r="261" spans="1:39" s="2" customFormat="1" ht="15.75" customHeight="1" x14ac:dyDescent="0.3">
      <c r="A261" s="52" t="s">
        <v>409</v>
      </c>
      <c r="B261" s="52">
        <v>259</v>
      </c>
      <c r="C261" s="52" t="s">
        <v>37</v>
      </c>
      <c r="D261" s="52">
        <v>322</v>
      </c>
      <c r="E261" s="53" t="s">
        <v>66</v>
      </c>
      <c r="F261" s="52" t="s">
        <v>145</v>
      </c>
      <c r="G261" s="52" t="s">
        <v>270</v>
      </c>
      <c r="H261" s="52">
        <v>409050</v>
      </c>
      <c r="I261" s="52">
        <v>40</v>
      </c>
      <c r="J261" s="53" t="s">
        <v>271</v>
      </c>
      <c r="K261" s="54">
        <v>6604.9</v>
      </c>
      <c r="L261" s="58">
        <v>12</v>
      </c>
      <c r="M261" s="55">
        <v>6604.9</v>
      </c>
      <c r="N261" s="56" t="s">
        <v>528</v>
      </c>
      <c r="O261" s="52" t="s">
        <v>110</v>
      </c>
      <c r="P261" s="52" t="s">
        <v>111</v>
      </c>
      <c r="Q261" s="55">
        <v>86743.305334374309</v>
      </c>
      <c r="R261" s="55">
        <v>0</v>
      </c>
      <c r="S261" s="55">
        <v>15427.020221976811</v>
      </c>
      <c r="T261" s="55">
        <v>0</v>
      </c>
      <c r="U261" s="55">
        <v>0</v>
      </c>
      <c r="V261" s="55">
        <v>16276.937636091681</v>
      </c>
      <c r="W261" s="55">
        <v>0</v>
      </c>
      <c r="X261" s="55">
        <v>16276.937636091681</v>
      </c>
      <c r="Y261" s="55">
        <v>52794.545418113965</v>
      </c>
      <c r="Z261" s="55">
        <v>863.32757442274681</v>
      </c>
      <c r="AA261" s="55">
        <v>53657.872992536715</v>
      </c>
      <c r="AB261" s="55">
        <v>172105.13618497952</v>
      </c>
      <c r="AC261" s="55">
        <v>52988.016978931526</v>
      </c>
      <c r="AD261" s="55">
        <v>0</v>
      </c>
      <c r="AE261" s="40">
        <v>0</v>
      </c>
      <c r="AF261" s="40">
        <v>52988.016978931526</v>
      </c>
      <c r="AG261" s="40">
        <v>1108.3444295450772</v>
      </c>
      <c r="AH261" s="40">
        <v>6344.5533232642338</v>
      </c>
      <c r="AI261" s="40">
        <v>7452.897752809311</v>
      </c>
      <c r="AJ261" s="40">
        <v>232546.05091672036</v>
      </c>
      <c r="AK261" s="40">
        <v>0</v>
      </c>
      <c r="AL261" s="124">
        <v>640.79747284133896</v>
      </c>
      <c r="AM261" s="124">
        <v>233186.8483895617</v>
      </c>
    </row>
    <row r="262" spans="1:39" s="2" customFormat="1" ht="15.75" customHeight="1" x14ac:dyDescent="0.3">
      <c r="A262" s="52" t="s">
        <v>409</v>
      </c>
      <c r="B262" s="52">
        <v>260</v>
      </c>
      <c r="C262" s="52" t="s">
        <v>421</v>
      </c>
      <c r="D262" s="52">
        <v>322</v>
      </c>
      <c r="E262" s="53" t="s">
        <v>66</v>
      </c>
      <c r="F262" s="52" t="s">
        <v>616</v>
      </c>
      <c r="G262" s="52" t="s">
        <v>270</v>
      </c>
      <c r="H262" s="52" t="s">
        <v>547</v>
      </c>
      <c r="I262" s="52">
        <v>30</v>
      </c>
      <c r="J262" s="53" t="s">
        <v>548</v>
      </c>
      <c r="K262" s="54">
        <v>5617.22</v>
      </c>
      <c r="L262" s="58">
        <v>12</v>
      </c>
      <c r="M262" s="55">
        <v>5617.22</v>
      </c>
      <c r="N262" s="56" t="s">
        <v>528</v>
      </c>
      <c r="O262" s="52" t="s">
        <v>110</v>
      </c>
      <c r="P262" s="52" t="s">
        <v>111</v>
      </c>
      <c r="Q262" s="55">
        <v>62518.58591763975</v>
      </c>
      <c r="R262" s="55">
        <v>0</v>
      </c>
      <c r="S262" s="55">
        <v>13120.102731501249</v>
      </c>
      <c r="T262" s="55">
        <v>0</v>
      </c>
      <c r="U262" s="55">
        <v>0</v>
      </c>
      <c r="V262" s="55">
        <v>0</v>
      </c>
      <c r="W262" s="55">
        <v>0</v>
      </c>
      <c r="X262" s="55">
        <v>0</v>
      </c>
      <c r="Y262" s="55">
        <v>0</v>
      </c>
      <c r="Z262" s="55">
        <v>734.2277578160066</v>
      </c>
      <c r="AA262" s="55">
        <v>734.2277578160066</v>
      </c>
      <c r="AB262" s="55">
        <v>76372.916406957011</v>
      </c>
      <c r="AC262" s="55">
        <v>45064.323265211249</v>
      </c>
      <c r="AD262" s="55">
        <v>0</v>
      </c>
      <c r="AE262" s="40">
        <v>0</v>
      </c>
      <c r="AF262" s="40">
        <v>45064.323265211249</v>
      </c>
      <c r="AG262" s="40">
        <v>942.60541363672405</v>
      </c>
      <c r="AH262" s="40">
        <v>5395.804905222838</v>
      </c>
      <c r="AI262" s="40">
        <v>6338.4103188595618</v>
      </c>
      <c r="AJ262" s="40">
        <v>127775.64999102782</v>
      </c>
      <c r="AK262" s="40">
        <v>0</v>
      </c>
      <c r="AL262" s="124">
        <v>544.97424342440104</v>
      </c>
      <c r="AM262" s="124">
        <v>128320.62423445222</v>
      </c>
    </row>
    <row r="263" spans="1:39" s="2" customFormat="1" ht="15.75" customHeight="1" x14ac:dyDescent="0.3">
      <c r="A263" s="52" t="s">
        <v>409</v>
      </c>
      <c r="B263" s="52">
        <v>261</v>
      </c>
      <c r="C263" s="52" t="s">
        <v>40</v>
      </c>
      <c r="D263" s="52">
        <v>322</v>
      </c>
      <c r="E263" s="53" t="s">
        <v>66</v>
      </c>
      <c r="F263" s="52" t="s">
        <v>146</v>
      </c>
      <c r="G263" s="52" t="s">
        <v>289</v>
      </c>
      <c r="H263" s="52">
        <v>108701</v>
      </c>
      <c r="I263" s="52">
        <v>10</v>
      </c>
      <c r="J263" s="53" t="s">
        <v>265</v>
      </c>
      <c r="K263" s="54">
        <v>9179.1200000000008</v>
      </c>
      <c r="L263" s="58">
        <v>12</v>
      </c>
      <c r="M263" s="55">
        <v>9179.1200000000008</v>
      </c>
      <c r="N263" s="56" t="s">
        <v>528</v>
      </c>
      <c r="O263" s="52" t="s">
        <v>110</v>
      </c>
      <c r="P263" s="52" t="s">
        <v>111</v>
      </c>
      <c r="Q263" s="55">
        <v>82183.534859408028</v>
      </c>
      <c r="R263" s="55">
        <v>0</v>
      </c>
      <c r="S263" s="55">
        <v>21439.608451294011</v>
      </c>
      <c r="T263" s="55">
        <v>0</v>
      </c>
      <c r="U263" s="55">
        <v>0</v>
      </c>
      <c r="V263" s="55">
        <v>0</v>
      </c>
      <c r="W263" s="55">
        <v>0</v>
      </c>
      <c r="X263" s="55">
        <v>0</v>
      </c>
      <c r="Y263" s="55">
        <v>0</v>
      </c>
      <c r="Z263" s="55">
        <v>1199.8042975571659</v>
      </c>
      <c r="AA263" s="55">
        <v>1199.8042975571659</v>
      </c>
      <c r="AB263" s="55">
        <v>104822.9476082592</v>
      </c>
      <c r="AC263" s="55">
        <v>73639.777500287673</v>
      </c>
      <c r="AD263" s="55">
        <v>0</v>
      </c>
      <c r="AE263" s="40">
        <v>0</v>
      </c>
      <c r="AF263" s="40">
        <v>73639.777500287673</v>
      </c>
      <c r="AG263" s="40">
        <v>1540.3149964610832</v>
      </c>
      <c r="AH263" s="40">
        <v>8817.3047738256755</v>
      </c>
      <c r="AI263" s="40">
        <v>10357.619770286759</v>
      </c>
      <c r="AJ263" s="40">
        <v>188820.34487883362</v>
      </c>
      <c r="AK263" s="40">
        <v>0</v>
      </c>
      <c r="AL263" s="124">
        <v>890.5444289705207</v>
      </c>
      <c r="AM263" s="124">
        <v>189710.88930780414</v>
      </c>
    </row>
    <row r="264" spans="1:39" s="2" customFormat="1" ht="15.75" customHeight="1" x14ac:dyDescent="0.3">
      <c r="A264" s="52" t="s">
        <v>409</v>
      </c>
      <c r="B264" s="52">
        <v>262</v>
      </c>
      <c r="C264" s="52" t="s">
        <v>37</v>
      </c>
      <c r="D264" s="52">
        <v>322</v>
      </c>
      <c r="E264" s="53" t="s">
        <v>66</v>
      </c>
      <c r="F264" s="52" t="s">
        <v>146</v>
      </c>
      <c r="G264" s="52" t="s">
        <v>289</v>
      </c>
      <c r="H264" s="52">
        <v>409050</v>
      </c>
      <c r="I264" s="52">
        <v>40</v>
      </c>
      <c r="J264" s="53" t="s">
        <v>271</v>
      </c>
      <c r="K264" s="54">
        <v>1742.38</v>
      </c>
      <c r="L264" s="58">
        <v>12</v>
      </c>
      <c r="M264" s="55">
        <v>1742.38</v>
      </c>
      <c r="N264" s="56" t="s">
        <v>528</v>
      </c>
      <c r="O264" s="52" t="s">
        <v>110</v>
      </c>
      <c r="P264" s="52" t="s">
        <v>111</v>
      </c>
      <c r="Q264" s="55">
        <v>15600.073587482826</v>
      </c>
      <c r="R264" s="55">
        <v>0</v>
      </c>
      <c r="S264" s="55">
        <v>4069.6651719735287</v>
      </c>
      <c r="T264" s="55">
        <v>0</v>
      </c>
      <c r="U264" s="55">
        <v>0</v>
      </c>
      <c r="V264" s="55">
        <v>4293.8743354741828</v>
      </c>
      <c r="W264" s="55">
        <v>0</v>
      </c>
      <c r="X264" s="55">
        <v>4293.8743354741828</v>
      </c>
      <c r="Y264" s="55">
        <v>13927.260071403569</v>
      </c>
      <c r="Z264" s="55">
        <v>227.74677877374461</v>
      </c>
      <c r="AA264" s="55">
        <v>14155.006850177313</v>
      </c>
      <c r="AB264" s="55">
        <v>38118.61994510785</v>
      </c>
      <c r="AC264" s="55">
        <v>13978.298085323127</v>
      </c>
      <c r="AD264" s="55">
        <v>0</v>
      </c>
      <c r="AE264" s="40">
        <v>0</v>
      </c>
      <c r="AF264" s="40">
        <v>13978.298085323127</v>
      </c>
      <c r="AG264" s="40">
        <v>292.38249892515432</v>
      </c>
      <c r="AH264" s="40">
        <v>1673.7002557781552</v>
      </c>
      <c r="AI264" s="40">
        <v>1966.0827547033095</v>
      </c>
      <c r="AJ264" s="40">
        <v>54063.000785134289</v>
      </c>
      <c r="AK264" s="40">
        <v>0</v>
      </c>
      <c r="AL264" s="124">
        <v>169.04308933205533</v>
      </c>
      <c r="AM264" s="124">
        <v>54232.043874466341</v>
      </c>
    </row>
    <row r="265" spans="1:39" s="2" customFormat="1" ht="15.75" customHeight="1" x14ac:dyDescent="0.3">
      <c r="A265" s="52" t="s">
        <v>409</v>
      </c>
      <c r="B265" s="52">
        <v>263</v>
      </c>
      <c r="C265" s="52" t="s">
        <v>149</v>
      </c>
      <c r="D265" s="52">
        <v>322</v>
      </c>
      <c r="E265" s="53" t="s">
        <v>66</v>
      </c>
      <c r="F265" s="52" t="s">
        <v>146</v>
      </c>
      <c r="G265" s="52" t="s">
        <v>289</v>
      </c>
      <c r="H265" s="52">
        <v>902575</v>
      </c>
      <c r="I265" s="52">
        <v>78</v>
      </c>
      <c r="J265" s="53" t="s">
        <v>272</v>
      </c>
      <c r="K265" s="54">
        <v>2112.0500000000002</v>
      </c>
      <c r="L265" s="58">
        <v>12</v>
      </c>
      <c r="M265" s="55">
        <v>2112.0500000000002</v>
      </c>
      <c r="N265" s="56" t="s">
        <v>528</v>
      </c>
      <c r="O265" s="52" t="s">
        <v>110</v>
      </c>
      <c r="P265" s="52" t="s">
        <v>111</v>
      </c>
      <c r="Q265" s="55">
        <v>18909.844821705428</v>
      </c>
      <c r="R265" s="55">
        <v>0</v>
      </c>
      <c r="S265" s="55">
        <v>4933.1008887077969</v>
      </c>
      <c r="T265" s="55">
        <v>0</v>
      </c>
      <c r="U265" s="55">
        <v>0</v>
      </c>
      <c r="V265" s="55">
        <v>0</v>
      </c>
      <c r="W265" s="55">
        <v>0</v>
      </c>
      <c r="X265" s="55">
        <v>0</v>
      </c>
      <c r="Y265" s="55">
        <v>0</v>
      </c>
      <c r="Z265" s="55">
        <v>276.06640578351869</v>
      </c>
      <c r="AA265" s="55">
        <v>276.06640578351869</v>
      </c>
      <c r="AB265" s="55">
        <v>24119.012116196744</v>
      </c>
      <c r="AC265" s="55">
        <v>16943.987230745712</v>
      </c>
      <c r="AD265" s="55">
        <v>0</v>
      </c>
      <c r="AE265" s="40">
        <v>0</v>
      </c>
      <c r="AF265" s="40">
        <v>16943.987230745712</v>
      </c>
      <c r="AG265" s="40">
        <v>354.41548735343156</v>
      </c>
      <c r="AH265" s="40">
        <v>-41417.414834295887</v>
      </c>
      <c r="AI265" s="40">
        <v>-41062.999346942459</v>
      </c>
      <c r="AJ265" s="40">
        <v>0</v>
      </c>
      <c r="AK265" s="40">
        <v>0</v>
      </c>
      <c r="AL265" s="124">
        <v>0</v>
      </c>
      <c r="AM265" s="124">
        <v>0</v>
      </c>
    </row>
    <row r="266" spans="1:39" s="2" customFormat="1" ht="15.75" customHeight="1" x14ac:dyDescent="0.3">
      <c r="A266" s="52" t="s">
        <v>409</v>
      </c>
      <c r="B266" s="52">
        <v>264</v>
      </c>
      <c r="C266" s="52" t="s">
        <v>149</v>
      </c>
      <c r="D266" s="52">
        <v>322</v>
      </c>
      <c r="E266" s="53" t="s">
        <v>66</v>
      </c>
      <c r="F266" s="52" t="s">
        <v>146</v>
      </c>
      <c r="G266" s="52" t="s">
        <v>289</v>
      </c>
      <c r="H266" s="52">
        <v>902575</v>
      </c>
      <c r="I266" s="52">
        <v>78</v>
      </c>
      <c r="J266" s="53" t="s">
        <v>272</v>
      </c>
      <c r="K266" s="54">
        <v>8124.75</v>
      </c>
      <c r="L266" s="58">
        <v>12</v>
      </c>
      <c r="M266" s="55">
        <v>8124.75</v>
      </c>
      <c r="N266" s="56" t="s">
        <v>528</v>
      </c>
      <c r="O266" s="52" t="s">
        <v>110</v>
      </c>
      <c r="P266" s="52" t="s">
        <v>111</v>
      </c>
      <c r="Q266" s="55">
        <v>72743.430181648713</v>
      </c>
      <c r="R266" s="55">
        <v>0</v>
      </c>
      <c r="S266" s="55">
        <v>18976.923579237551</v>
      </c>
      <c r="T266" s="55">
        <v>0</v>
      </c>
      <c r="U266" s="55">
        <v>0</v>
      </c>
      <c r="V266" s="55">
        <v>0</v>
      </c>
      <c r="W266" s="55">
        <v>0</v>
      </c>
      <c r="X266" s="55">
        <v>0</v>
      </c>
      <c r="Y266" s="55">
        <v>0</v>
      </c>
      <c r="Z266" s="55">
        <v>1061.9874199898882</v>
      </c>
      <c r="AA266" s="55">
        <v>1061.9874199898882</v>
      </c>
      <c r="AB266" s="55">
        <v>92782.341180876159</v>
      </c>
      <c r="AC266" s="55">
        <v>65181.061174215196</v>
      </c>
      <c r="AD266" s="55">
        <v>0</v>
      </c>
      <c r="AE266" s="40">
        <v>0</v>
      </c>
      <c r="AF266" s="40">
        <v>65181.061174215196</v>
      </c>
      <c r="AG266" s="40">
        <v>1363.3849723608785</v>
      </c>
      <c r="AH266" s="40">
        <v>-159326.78732745221</v>
      </c>
      <c r="AI266" s="40">
        <v>-157963.40235509133</v>
      </c>
      <c r="AJ266" s="40">
        <v>0</v>
      </c>
      <c r="AK266" s="40">
        <v>0</v>
      </c>
      <c r="AL266" s="124">
        <v>0</v>
      </c>
      <c r="AM266" s="124">
        <v>0</v>
      </c>
    </row>
    <row r="267" spans="1:39" s="2" customFormat="1" ht="15.75" customHeight="1" x14ac:dyDescent="0.3">
      <c r="A267" s="52" t="s">
        <v>409</v>
      </c>
      <c r="B267" s="52">
        <v>265</v>
      </c>
      <c r="C267" s="52" t="s">
        <v>33</v>
      </c>
      <c r="D267" s="52">
        <v>322</v>
      </c>
      <c r="E267" s="53" t="s">
        <v>66</v>
      </c>
      <c r="F267" s="52" t="s">
        <v>146</v>
      </c>
      <c r="G267" s="52" t="s">
        <v>289</v>
      </c>
      <c r="H267" s="52" t="s">
        <v>424</v>
      </c>
      <c r="I267" s="52">
        <v>25</v>
      </c>
      <c r="J267" s="53" t="s">
        <v>314</v>
      </c>
      <c r="K267" s="54">
        <v>1602.63</v>
      </c>
      <c r="L267" s="58">
        <v>12</v>
      </c>
      <c r="M267" s="55">
        <v>1602.63</v>
      </c>
      <c r="N267" s="56" t="s">
        <v>528</v>
      </c>
      <c r="O267" s="52" t="s">
        <v>110</v>
      </c>
      <c r="P267" s="52" t="s">
        <v>111</v>
      </c>
      <c r="Q267" s="55">
        <v>14348.848089112365</v>
      </c>
      <c r="R267" s="55">
        <v>0</v>
      </c>
      <c r="S267" s="55">
        <v>3743.2520429297492</v>
      </c>
      <c r="T267" s="55">
        <v>0</v>
      </c>
      <c r="U267" s="55">
        <v>0</v>
      </c>
      <c r="V267" s="55">
        <v>2310.9847968128179</v>
      </c>
      <c r="W267" s="55">
        <v>0</v>
      </c>
      <c r="X267" s="55">
        <v>2310.9847968128179</v>
      </c>
      <c r="Y267" s="55">
        <v>7495.721525981151</v>
      </c>
      <c r="Z267" s="55">
        <v>209.48003309620537</v>
      </c>
      <c r="AA267" s="55">
        <v>7705.2015590773563</v>
      </c>
      <c r="AB267" s="55">
        <v>28108.286487932284</v>
      </c>
      <c r="AC267" s="55">
        <v>12857.149336242039</v>
      </c>
      <c r="AD267" s="55">
        <v>0</v>
      </c>
      <c r="AE267" s="40">
        <v>0</v>
      </c>
      <c r="AF267" s="40">
        <v>12857.149336242039</v>
      </c>
      <c r="AG267" s="40">
        <v>268.93155583306742</v>
      </c>
      <c r="AH267" s="40">
        <v>1539.4588097417009</v>
      </c>
      <c r="AI267" s="40">
        <v>1808.3903655747683</v>
      </c>
      <c r="AJ267" s="40">
        <v>42773.826189749096</v>
      </c>
      <c r="AK267" s="40">
        <v>0</v>
      </c>
      <c r="AL267" s="124">
        <v>155.48475433386048</v>
      </c>
      <c r="AM267" s="124">
        <v>42929.310944082958</v>
      </c>
    </row>
    <row r="268" spans="1:39" s="2" customFormat="1" ht="15.75" customHeight="1" x14ac:dyDescent="0.3">
      <c r="A268" s="52" t="s">
        <v>409</v>
      </c>
      <c r="B268" s="52">
        <v>266</v>
      </c>
      <c r="C268" s="52" t="s">
        <v>36</v>
      </c>
      <c r="D268" s="52">
        <v>324</v>
      </c>
      <c r="E268" s="53" t="s">
        <v>185</v>
      </c>
      <c r="F268" s="52" t="s">
        <v>145</v>
      </c>
      <c r="G268" s="52" t="s">
        <v>261</v>
      </c>
      <c r="H268" s="52">
        <v>903200</v>
      </c>
      <c r="I268" s="52">
        <v>90</v>
      </c>
      <c r="J268" s="53" t="s">
        <v>316</v>
      </c>
      <c r="K268" s="54">
        <v>6439.15</v>
      </c>
      <c r="L268" s="58">
        <v>12</v>
      </c>
      <c r="M268" s="55">
        <v>6439.15</v>
      </c>
      <c r="N268" s="56" t="s">
        <v>528</v>
      </c>
      <c r="O268" s="52" t="s">
        <v>110</v>
      </c>
      <c r="P268" s="52" t="s">
        <v>111</v>
      </c>
      <c r="Q268" s="55">
        <v>84566.48163391366</v>
      </c>
      <c r="R268" s="55">
        <v>0</v>
      </c>
      <c r="S268" s="55">
        <v>50188.200160388827</v>
      </c>
      <c r="T268" s="55">
        <v>0</v>
      </c>
      <c r="U268" s="55">
        <v>0</v>
      </c>
      <c r="V268" s="55">
        <v>0</v>
      </c>
      <c r="W268" s="55">
        <v>0</v>
      </c>
      <c r="X268" s="55">
        <v>0</v>
      </c>
      <c r="Y268" s="55">
        <v>0</v>
      </c>
      <c r="Z268" s="55">
        <v>841.66236443310731</v>
      </c>
      <c r="AA268" s="55">
        <v>841.66236443310731</v>
      </c>
      <c r="AB268" s="55">
        <v>135596.34415873559</v>
      </c>
      <c r="AC268" s="55">
        <v>51658.282416067908</v>
      </c>
      <c r="AD268" s="55">
        <v>0</v>
      </c>
      <c r="AE268" s="40">
        <v>0</v>
      </c>
      <c r="AF268" s="40">
        <v>51658.282416067908</v>
      </c>
      <c r="AG268" s="40">
        <v>1080.5305202963227</v>
      </c>
      <c r="AH268" s="40">
        <v>6185.3367244768115</v>
      </c>
      <c r="AI268" s="40">
        <v>7265.8672447731342</v>
      </c>
      <c r="AJ268" s="40">
        <v>194520.49381957663</v>
      </c>
      <c r="AK268" s="40">
        <v>0</v>
      </c>
      <c r="AL268" s="124">
        <v>624.71665691324733</v>
      </c>
      <c r="AM268" s="124">
        <v>195145.21047648988</v>
      </c>
    </row>
    <row r="269" spans="1:39" s="2" customFormat="1" ht="15.75" customHeight="1" x14ac:dyDescent="0.3">
      <c r="A269" s="52" t="s">
        <v>409</v>
      </c>
      <c r="B269" s="52">
        <v>267</v>
      </c>
      <c r="C269" s="52" t="s">
        <v>36</v>
      </c>
      <c r="D269" s="52">
        <v>324</v>
      </c>
      <c r="E269" s="53" t="s">
        <v>185</v>
      </c>
      <c r="F269" s="52" t="s">
        <v>143</v>
      </c>
      <c r="G269" s="52" t="s">
        <v>261</v>
      </c>
      <c r="H269" s="52">
        <v>903200</v>
      </c>
      <c r="I269" s="52">
        <v>90</v>
      </c>
      <c r="J269" s="53" t="s">
        <v>316</v>
      </c>
      <c r="K269" s="54">
        <v>6496.75</v>
      </c>
      <c r="L269" s="58">
        <v>12</v>
      </c>
      <c r="M269" s="55">
        <v>6496.75</v>
      </c>
      <c r="N269" s="56" t="s">
        <v>528</v>
      </c>
      <c r="O269" s="52" t="s">
        <v>110</v>
      </c>
      <c r="P269" s="52" t="s">
        <v>111</v>
      </c>
      <c r="Q269" s="55">
        <v>58167.436540524483</v>
      </c>
      <c r="R269" s="55">
        <v>0</v>
      </c>
      <c r="S269" s="55">
        <v>50637.147665764292</v>
      </c>
      <c r="T269" s="55">
        <v>0</v>
      </c>
      <c r="U269" s="55">
        <v>0</v>
      </c>
      <c r="V269" s="55">
        <v>0</v>
      </c>
      <c r="W269" s="55">
        <v>0</v>
      </c>
      <c r="X269" s="55">
        <v>0</v>
      </c>
      <c r="Y269" s="55">
        <v>0</v>
      </c>
      <c r="Z269" s="55">
        <v>849.19126998606805</v>
      </c>
      <c r="AA269" s="55">
        <v>849.19126998606805</v>
      </c>
      <c r="AB269" s="55">
        <v>109653.77547627484</v>
      </c>
      <c r="AC269" s="55">
        <v>52120.380218909202</v>
      </c>
      <c r="AD269" s="55">
        <v>0</v>
      </c>
      <c r="AE269" s="40">
        <v>0</v>
      </c>
      <c r="AF269" s="40">
        <v>52120.380218909202</v>
      </c>
      <c r="AG269" s="40">
        <v>1090.1961683972477</v>
      </c>
      <c r="AH269" s="40">
        <v>6240.6662936481871</v>
      </c>
      <c r="AI269" s="40">
        <v>7330.8624620454348</v>
      </c>
      <c r="AJ269" s="40">
        <v>169105.01815722947</v>
      </c>
      <c r="AK269" s="40">
        <v>0</v>
      </c>
      <c r="AL269" s="124">
        <v>630.30492235794168</v>
      </c>
      <c r="AM269" s="124">
        <v>169735.3230795874</v>
      </c>
    </row>
    <row r="270" spans="1:39" s="2" customFormat="1" ht="15.75" customHeight="1" x14ac:dyDescent="0.3">
      <c r="A270" s="52" t="s">
        <v>409</v>
      </c>
      <c r="B270" s="52">
        <v>268</v>
      </c>
      <c r="C270" s="52" t="s">
        <v>36</v>
      </c>
      <c r="D270" s="52">
        <v>324</v>
      </c>
      <c r="E270" s="53" t="s">
        <v>185</v>
      </c>
      <c r="F270" s="52" t="s">
        <v>146</v>
      </c>
      <c r="G270" s="52" t="s">
        <v>261</v>
      </c>
      <c r="H270" s="52">
        <v>903200</v>
      </c>
      <c r="I270" s="52">
        <v>90</v>
      </c>
      <c r="J270" s="53" t="s">
        <v>316</v>
      </c>
      <c r="K270" s="54">
        <v>207.16</v>
      </c>
      <c r="L270" s="58">
        <v>12</v>
      </c>
      <c r="M270" s="55">
        <v>207.15999999999997</v>
      </c>
      <c r="N270" s="56" t="s">
        <v>528</v>
      </c>
      <c r="O270" s="52" t="s">
        <v>110</v>
      </c>
      <c r="P270" s="52" t="s">
        <v>111</v>
      </c>
      <c r="Q270" s="55">
        <v>1854.7683308939161</v>
      </c>
      <c r="R270" s="55">
        <v>0</v>
      </c>
      <c r="S270" s="55">
        <v>1614.6521738468819</v>
      </c>
      <c r="T270" s="55">
        <v>0</v>
      </c>
      <c r="U270" s="55">
        <v>0</v>
      </c>
      <c r="V270" s="55">
        <v>0</v>
      </c>
      <c r="W270" s="55">
        <v>0</v>
      </c>
      <c r="X270" s="55">
        <v>0</v>
      </c>
      <c r="Y270" s="55">
        <v>0</v>
      </c>
      <c r="Z270" s="55">
        <v>27.077917957488562</v>
      </c>
      <c r="AA270" s="55">
        <v>27.077917957488562</v>
      </c>
      <c r="AB270" s="55">
        <v>3496.498422698286</v>
      </c>
      <c r="AC270" s="55">
        <v>1661.9475839687889</v>
      </c>
      <c r="AD270" s="55">
        <v>0</v>
      </c>
      <c r="AE270" s="40">
        <v>0</v>
      </c>
      <c r="AF270" s="40">
        <v>1661.9475839687889</v>
      </c>
      <c r="AG270" s="40">
        <v>34.762771885200102</v>
      </c>
      <c r="AH270" s="40">
        <v>198.99433245732993</v>
      </c>
      <c r="AI270" s="40">
        <v>233.75710434253003</v>
      </c>
      <c r="AJ270" s="40">
        <v>5392.2031110096041</v>
      </c>
      <c r="AK270" s="40">
        <v>0</v>
      </c>
      <c r="AL270" s="124">
        <v>20.098351901438594</v>
      </c>
      <c r="AM270" s="124">
        <v>5412.301462911043</v>
      </c>
    </row>
    <row r="271" spans="1:39" s="2" customFormat="1" ht="15.75" customHeight="1" x14ac:dyDescent="0.3">
      <c r="A271" s="52" t="s">
        <v>409</v>
      </c>
      <c r="B271" s="52">
        <v>269</v>
      </c>
      <c r="C271" s="52" t="s">
        <v>37</v>
      </c>
      <c r="D271" s="52">
        <v>325</v>
      </c>
      <c r="E271" s="53" t="s">
        <v>186</v>
      </c>
      <c r="F271" s="52" t="s">
        <v>150</v>
      </c>
      <c r="G271" s="52" t="s">
        <v>261</v>
      </c>
      <c r="H271" s="52">
        <v>409050</v>
      </c>
      <c r="I271" s="52">
        <v>40</v>
      </c>
      <c r="J271" s="53" t="s">
        <v>271</v>
      </c>
      <c r="K271" s="54">
        <v>3577.35</v>
      </c>
      <c r="L271" s="58">
        <v>12</v>
      </c>
      <c r="M271" s="55">
        <v>3577.3500000000004</v>
      </c>
      <c r="N271" s="56" t="s">
        <v>528</v>
      </c>
      <c r="O271" s="52" t="s">
        <v>110</v>
      </c>
      <c r="P271" s="52" t="s">
        <v>113</v>
      </c>
      <c r="Q271" s="55">
        <v>93256.098589069501</v>
      </c>
      <c r="R271" s="55">
        <v>0</v>
      </c>
      <c r="S271" s="55">
        <v>13189.51323481701</v>
      </c>
      <c r="T271" s="55">
        <v>0</v>
      </c>
      <c r="U271" s="55">
        <v>0</v>
      </c>
      <c r="V271" s="55">
        <v>14610.155165576443</v>
      </c>
      <c r="W271" s="55">
        <v>0</v>
      </c>
      <c r="X271" s="55">
        <v>14610.155165576443</v>
      </c>
      <c r="Y271" s="55">
        <v>27895.466726485425</v>
      </c>
      <c r="Z271" s="55">
        <v>467.5960118035419</v>
      </c>
      <c r="AA271" s="55">
        <v>28363.062738288969</v>
      </c>
      <c r="AB271" s="55">
        <v>149418.82972775193</v>
      </c>
      <c r="AC271" s="55">
        <v>0</v>
      </c>
      <c r="AD271" s="55">
        <v>28699.402343651036</v>
      </c>
      <c r="AE271" s="40">
        <v>0</v>
      </c>
      <c r="AF271" s="40">
        <v>28699.402343651036</v>
      </c>
      <c r="AG271" s="40">
        <v>600.30219155976351</v>
      </c>
      <c r="AH271" s="40">
        <v>3436.3408728337008</v>
      </c>
      <c r="AI271" s="40">
        <v>4036.6430643934646</v>
      </c>
      <c r="AJ271" s="40">
        <v>182154.87513579644</v>
      </c>
      <c r="AK271" s="40">
        <v>0</v>
      </c>
      <c r="AL271" s="124">
        <v>347.06912132946212</v>
      </c>
      <c r="AM271" s="124">
        <v>182501.9442571259</v>
      </c>
    </row>
    <row r="272" spans="1:39" s="2" customFormat="1" ht="15.75" customHeight="1" x14ac:dyDescent="0.3">
      <c r="A272" s="52" t="s">
        <v>409</v>
      </c>
      <c r="B272" s="52">
        <v>270</v>
      </c>
      <c r="C272" s="52" t="s">
        <v>37</v>
      </c>
      <c r="D272" s="52">
        <v>325</v>
      </c>
      <c r="E272" s="53" t="s">
        <v>186</v>
      </c>
      <c r="F272" s="52" t="s">
        <v>145</v>
      </c>
      <c r="G272" s="52" t="s">
        <v>261</v>
      </c>
      <c r="H272" s="52">
        <v>409050</v>
      </c>
      <c r="I272" s="52">
        <v>40</v>
      </c>
      <c r="J272" s="53" t="s">
        <v>271</v>
      </c>
      <c r="K272" s="54">
        <v>6249.7</v>
      </c>
      <c r="L272" s="58">
        <v>12</v>
      </c>
      <c r="M272" s="55">
        <v>6249.6999999999989</v>
      </c>
      <c r="N272" s="56" t="s">
        <v>528</v>
      </c>
      <c r="O272" s="52" t="s">
        <v>110</v>
      </c>
      <c r="P272" s="52" t="s">
        <v>113</v>
      </c>
      <c r="Q272" s="55">
        <v>82078.401693930122</v>
      </c>
      <c r="R272" s="55">
        <v>0</v>
      </c>
      <c r="S272" s="55">
        <v>23042.336048649377</v>
      </c>
      <c r="T272" s="55">
        <v>0</v>
      </c>
      <c r="U272" s="55">
        <v>0</v>
      </c>
      <c r="V272" s="55">
        <v>25524.225121473461</v>
      </c>
      <c r="W272" s="55">
        <v>0</v>
      </c>
      <c r="X272" s="55">
        <v>25524.225121473461</v>
      </c>
      <c r="Y272" s="55">
        <v>48733.922708294107</v>
      </c>
      <c r="Z272" s="55">
        <v>816.89932351282232</v>
      </c>
      <c r="AA272" s="55">
        <v>49550.822031806929</v>
      </c>
      <c r="AB272" s="55">
        <v>180195.78489585989</v>
      </c>
      <c r="AC272" s="55">
        <v>0</v>
      </c>
      <c r="AD272" s="55">
        <v>50138.413861410212</v>
      </c>
      <c r="AE272" s="40">
        <v>0</v>
      </c>
      <c r="AF272" s="40">
        <v>50138.413861410212</v>
      </c>
      <c r="AG272" s="40">
        <v>1048.7395995893758</v>
      </c>
      <c r="AH272" s="40">
        <v>6003.3543133740823</v>
      </c>
      <c r="AI272" s="40">
        <v>7052.093912963458</v>
      </c>
      <c r="AJ272" s="40">
        <v>237386.29267023358</v>
      </c>
      <c r="AK272" s="40">
        <v>0</v>
      </c>
      <c r="AL272" s="124">
        <v>606.33650259905755</v>
      </c>
      <c r="AM272" s="124">
        <v>237992.62917283265</v>
      </c>
    </row>
    <row r="273" spans="1:39" s="2" customFormat="1" ht="15.75" customHeight="1" x14ac:dyDescent="0.3">
      <c r="A273" s="52" t="s">
        <v>409</v>
      </c>
      <c r="B273" s="52">
        <v>271</v>
      </c>
      <c r="C273" s="52" t="s">
        <v>149</v>
      </c>
      <c r="D273" s="52">
        <v>325</v>
      </c>
      <c r="E273" s="53" t="s">
        <v>186</v>
      </c>
      <c r="F273" s="52" t="s">
        <v>145</v>
      </c>
      <c r="G273" s="52" t="s">
        <v>261</v>
      </c>
      <c r="H273" s="52">
        <v>902575</v>
      </c>
      <c r="I273" s="52">
        <v>78</v>
      </c>
      <c r="J273" s="53" t="s">
        <v>272</v>
      </c>
      <c r="K273" s="54">
        <v>1481.46</v>
      </c>
      <c r="L273" s="58">
        <v>12</v>
      </c>
      <c r="M273" s="55">
        <v>1481.46</v>
      </c>
      <c r="N273" s="56" t="s">
        <v>528</v>
      </c>
      <c r="O273" s="52" t="s">
        <v>110</v>
      </c>
      <c r="P273" s="52" t="s">
        <v>113</v>
      </c>
      <c r="Q273" s="55">
        <v>19456.272936859328</v>
      </c>
      <c r="R273" s="55">
        <v>0</v>
      </c>
      <c r="S273" s="55">
        <v>5462.070045383316</v>
      </c>
      <c r="T273" s="55">
        <v>0</v>
      </c>
      <c r="U273" s="55">
        <v>0</v>
      </c>
      <c r="V273" s="55">
        <v>0</v>
      </c>
      <c r="W273" s="55">
        <v>0</v>
      </c>
      <c r="X273" s="55">
        <v>0</v>
      </c>
      <c r="Y273" s="55">
        <v>0</v>
      </c>
      <c r="Z273" s="55">
        <v>193.64188230015935</v>
      </c>
      <c r="AA273" s="55">
        <v>193.64188230015935</v>
      </c>
      <c r="AB273" s="55">
        <v>25111.984864542803</v>
      </c>
      <c r="AC273" s="55">
        <v>0</v>
      </c>
      <c r="AD273" s="55">
        <v>11885.059218702463</v>
      </c>
      <c r="AE273" s="40">
        <v>0</v>
      </c>
      <c r="AF273" s="40">
        <v>11885.059218702463</v>
      </c>
      <c r="AG273" s="40">
        <v>0</v>
      </c>
      <c r="AH273" s="40">
        <v>-36997.044083245266</v>
      </c>
      <c r="AI273" s="40">
        <v>-36997.044083245266</v>
      </c>
      <c r="AJ273" s="40">
        <v>0</v>
      </c>
      <c r="AK273" s="40">
        <v>0</v>
      </c>
      <c r="AL273" s="124">
        <v>0</v>
      </c>
      <c r="AM273" s="124">
        <v>0</v>
      </c>
    </row>
    <row r="274" spans="1:39" s="2" customFormat="1" ht="15.75" customHeight="1" x14ac:dyDescent="0.3">
      <c r="A274" s="52" t="s">
        <v>409</v>
      </c>
      <c r="B274" s="52">
        <v>272</v>
      </c>
      <c r="C274" s="52" t="s">
        <v>37</v>
      </c>
      <c r="D274" s="52">
        <v>325</v>
      </c>
      <c r="E274" s="53" t="s">
        <v>186</v>
      </c>
      <c r="F274" s="52" t="s">
        <v>150</v>
      </c>
      <c r="G274" s="52" t="s">
        <v>270</v>
      </c>
      <c r="H274" s="52">
        <v>409050</v>
      </c>
      <c r="I274" s="52">
        <v>40</v>
      </c>
      <c r="J274" s="53" t="s">
        <v>271</v>
      </c>
      <c r="K274" s="54">
        <v>2599.6799999999998</v>
      </c>
      <c r="L274" s="58">
        <v>12</v>
      </c>
      <c r="M274" s="55">
        <v>2599.6799999999998</v>
      </c>
      <c r="N274" s="56" t="s">
        <v>528</v>
      </c>
      <c r="O274" s="52" t="s">
        <v>110</v>
      </c>
      <c r="P274" s="52" t="s">
        <v>113</v>
      </c>
      <c r="Q274" s="55">
        <v>67769.721827618821</v>
      </c>
      <c r="R274" s="55">
        <v>0</v>
      </c>
      <c r="S274" s="55">
        <v>9584.892103453416</v>
      </c>
      <c r="T274" s="55">
        <v>0</v>
      </c>
      <c r="U274" s="55">
        <v>0</v>
      </c>
      <c r="V274" s="55">
        <v>10617.280439667844</v>
      </c>
      <c r="W274" s="55">
        <v>0</v>
      </c>
      <c r="X274" s="55">
        <v>10617.280439667844</v>
      </c>
      <c r="Y274" s="55">
        <v>20271.78971571404</v>
      </c>
      <c r="Z274" s="55">
        <v>339.80460395696019</v>
      </c>
      <c r="AA274" s="55">
        <v>20611.594319671</v>
      </c>
      <c r="AB274" s="55">
        <v>108583.48869041108</v>
      </c>
      <c r="AC274" s="55">
        <v>0</v>
      </c>
      <c r="AD274" s="55">
        <v>20856.014168237023</v>
      </c>
      <c r="AE274" s="40">
        <v>0</v>
      </c>
      <c r="AF274" s="40">
        <v>20856.014168237023</v>
      </c>
      <c r="AG274" s="40">
        <v>436.24291762172726</v>
      </c>
      <c r="AH274" s="40">
        <v>2497.2078886014269</v>
      </c>
      <c r="AI274" s="40">
        <v>2933.4508062231544</v>
      </c>
      <c r="AJ274" s="40">
        <v>132372.95366487125</v>
      </c>
      <c r="AK274" s="40">
        <v>0</v>
      </c>
      <c r="AL274" s="124">
        <v>252.21704707053428</v>
      </c>
      <c r="AM274" s="124">
        <v>132625.17071194178</v>
      </c>
    </row>
    <row r="275" spans="1:39" s="2" customFormat="1" ht="15.75" customHeight="1" x14ac:dyDescent="0.3">
      <c r="A275" s="52" t="s">
        <v>409</v>
      </c>
      <c r="B275" s="52">
        <v>273</v>
      </c>
      <c r="C275" s="52" t="s">
        <v>37</v>
      </c>
      <c r="D275" s="52">
        <v>325</v>
      </c>
      <c r="E275" s="53" t="s">
        <v>186</v>
      </c>
      <c r="F275" s="52" t="s">
        <v>145</v>
      </c>
      <c r="G275" s="52" t="s">
        <v>270</v>
      </c>
      <c r="H275" s="52">
        <v>409050</v>
      </c>
      <c r="I275" s="52">
        <v>40</v>
      </c>
      <c r="J275" s="53" t="s">
        <v>271</v>
      </c>
      <c r="K275" s="54">
        <v>10041.14</v>
      </c>
      <c r="L275" s="58">
        <v>12</v>
      </c>
      <c r="M275" s="55">
        <v>10041.14</v>
      </c>
      <c r="N275" s="56" t="s">
        <v>528</v>
      </c>
      <c r="O275" s="52" t="s">
        <v>110</v>
      </c>
      <c r="P275" s="52" t="s">
        <v>113</v>
      </c>
      <c r="Q275" s="55">
        <v>131872.04543977944</v>
      </c>
      <c r="R275" s="55">
        <v>0</v>
      </c>
      <c r="S275" s="55">
        <v>37021.188567696881</v>
      </c>
      <c r="T275" s="55">
        <v>0</v>
      </c>
      <c r="U275" s="55">
        <v>0</v>
      </c>
      <c r="V275" s="55">
        <v>41008.739273282248</v>
      </c>
      <c r="W275" s="55">
        <v>0</v>
      </c>
      <c r="X275" s="55">
        <v>41008.739273282248</v>
      </c>
      <c r="Y275" s="55">
        <v>78298.820849506432</v>
      </c>
      <c r="Z275" s="55">
        <v>1312.4790747231934</v>
      </c>
      <c r="AA275" s="55">
        <v>79611.299924229621</v>
      </c>
      <c r="AB275" s="55">
        <v>289513.27320498816</v>
      </c>
      <c r="AC275" s="55">
        <v>0</v>
      </c>
      <c r="AD275" s="55">
        <v>80555.359930934384</v>
      </c>
      <c r="AE275" s="40">
        <v>0</v>
      </c>
      <c r="AF275" s="40">
        <v>80555.359930934384</v>
      </c>
      <c r="AG275" s="40">
        <v>1684.9674613214816</v>
      </c>
      <c r="AH275" s="40">
        <v>9645.3463574560446</v>
      </c>
      <c r="AI275" s="40">
        <v>11330.313818777526</v>
      </c>
      <c r="AJ275" s="40">
        <v>381398.94695470005</v>
      </c>
      <c r="AK275" s="40">
        <v>0</v>
      </c>
      <c r="AL275" s="124">
        <v>974.17631401627295</v>
      </c>
      <c r="AM275" s="124">
        <v>382373.12326871633</v>
      </c>
    </row>
    <row r="276" spans="1:39" s="2" customFormat="1" ht="15.75" customHeight="1" x14ac:dyDescent="0.3">
      <c r="A276" s="52" t="s">
        <v>409</v>
      </c>
      <c r="B276" s="52">
        <v>274</v>
      </c>
      <c r="C276" s="52" t="s">
        <v>37</v>
      </c>
      <c r="D276" s="52">
        <v>338</v>
      </c>
      <c r="E276" s="53" t="s">
        <v>187</v>
      </c>
      <c r="F276" s="52" t="s">
        <v>150</v>
      </c>
      <c r="G276" s="52" t="s">
        <v>261</v>
      </c>
      <c r="H276" s="52">
        <v>409050</v>
      </c>
      <c r="I276" s="52">
        <v>40</v>
      </c>
      <c r="J276" s="53" t="s">
        <v>271</v>
      </c>
      <c r="K276" s="54">
        <v>689</v>
      </c>
      <c r="L276" s="58">
        <v>6</v>
      </c>
      <c r="M276" s="55">
        <v>344.5</v>
      </c>
      <c r="N276" s="56" t="s">
        <v>122</v>
      </c>
      <c r="O276" s="52" t="s">
        <v>108</v>
      </c>
      <c r="P276" s="52" t="s">
        <v>121</v>
      </c>
      <c r="Q276" s="55">
        <v>0</v>
      </c>
      <c r="R276" s="55">
        <v>0</v>
      </c>
      <c r="S276" s="55">
        <v>0</v>
      </c>
      <c r="T276" s="55">
        <v>19859.24695009242</v>
      </c>
      <c r="U276" s="55">
        <v>341.77702684446859</v>
      </c>
      <c r="V276" s="55">
        <v>0</v>
      </c>
      <c r="W276" s="55">
        <v>0</v>
      </c>
      <c r="X276" s="55">
        <v>0</v>
      </c>
      <c r="Y276" s="55">
        <v>11960.617903353577</v>
      </c>
      <c r="Z276" s="55">
        <v>45.029652135329272</v>
      </c>
      <c r="AA276" s="55">
        <v>12005.647555488906</v>
      </c>
      <c r="AB276" s="55">
        <v>32206.671532425797</v>
      </c>
      <c r="AC276" s="55">
        <v>0</v>
      </c>
      <c r="AD276" s="55">
        <v>0</v>
      </c>
      <c r="AE276" s="40">
        <v>0</v>
      </c>
      <c r="AF276" s="40">
        <v>0</v>
      </c>
      <c r="AG276" s="40">
        <v>57.809301575842042</v>
      </c>
      <c r="AH276" s="40">
        <v>330.92077395032914</v>
      </c>
      <c r="AI276" s="40">
        <v>388.73007552617116</v>
      </c>
      <c r="AJ276" s="40">
        <v>32595.401607951968</v>
      </c>
      <c r="AK276" s="40">
        <v>0</v>
      </c>
      <c r="AL276" s="124">
        <v>33.422872321131479</v>
      </c>
      <c r="AM276" s="124">
        <v>32628.824480273099</v>
      </c>
    </row>
    <row r="277" spans="1:39" s="2" customFormat="1" ht="15.75" customHeight="1" x14ac:dyDescent="0.3">
      <c r="A277" s="52" t="s">
        <v>409</v>
      </c>
      <c r="B277" s="52">
        <v>275</v>
      </c>
      <c r="C277" s="52" t="s">
        <v>37</v>
      </c>
      <c r="D277" s="52">
        <v>338</v>
      </c>
      <c r="E277" s="53" t="s">
        <v>187</v>
      </c>
      <c r="F277" s="52" t="s">
        <v>145</v>
      </c>
      <c r="G277" s="52" t="s">
        <v>261</v>
      </c>
      <c r="H277" s="52">
        <v>409050</v>
      </c>
      <c r="I277" s="52">
        <v>40</v>
      </c>
      <c r="J277" s="53" t="s">
        <v>271</v>
      </c>
      <c r="K277" s="54">
        <v>3098</v>
      </c>
      <c r="L277" s="58">
        <v>6</v>
      </c>
      <c r="M277" s="55">
        <v>1549</v>
      </c>
      <c r="N277" s="56" t="s">
        <v>122</v>
      </c>
      <c r="O277" s="52" t="s">
        <v>108</v>
      </c>
      <c r="P277" s="52" t="s">
        <v>121</v>
      </c>
      <c r="Q277" s="55">
        <v>0</v>
      </c>
      <c r="R277" s="55">
        <v>0</v>
      </c>
      <c r="S277" s="55">
        <v>0</v>
      </c>
      <c r="T277" s="55">
        <v>89294.553049907568</v>
      </c>
      <c r="U277" s="55">
        <v>1536.7565009639529</v>
      </c>
      <c r="V277" s="55">
        <v>0</v>
      </c>
      <c r="W277" s="55">
        <v>0</v>
      </c>
      <c r="X277" s="55">
        <v>0</v>
      </c>
      <c r="Y277" s="55">
        <v>53779.382096646419</v>
      </c>
      <c r="Z277" s="55">
        <v>202.47004690166921</v>
      </c>
      <c r="AA277" s="55">
        <v>53981.852143548087</v>
      </c>
      <c r="AB277" s="55">
        <v>144813.1616944196</v>
      </c>
      <c r="AC277" s="55">
        <v>0</v>
      </c>
      <c r="AD277" s="55">
        <v>0</v>
      </c>
      <c r="AE277" s="40">
        <v>0</v>
      </c>
      <c r="AF277" s="40">
        <v>0</v>
      </c>
      <c r="AG277" s="40">
        <v>259.93209910298782</v>
      </c>
      <c r="AH277" s="40">
        <v>1487.9427542788385</v>
      </c>
      <c r="AI277" s="40">
        <v>1747.8748533818264</v>
      </c>
      <c r="AJ277" s="40">
        <v>146561.03654780143</v>
      </c>
      <c r="AK277" s="40">
        <v>0</v>
      </c>
      <c r="AL277" s="124">
        <v>150.28165232346197</v>
      </c>
      <c r="AM277" s="124">
        <v>146711.31820012489</v>
      </c>
    </row>
    <row r="278" spans="1:39" s="2" customFormat="1" ht="15.75" customHeight="1" x14ac:dyDescent="0.3">
      <c r="A278" s="52" t="s">
        <v>409</v>
      </c>
      <c r="B278" s="52">
        <v>276</v>
      </c>
      <c r="C278" s="52" t="s">
        <v>33</v>
      </c>
      <c r="D278" s="52">
        <v>338</v>
      </c>
      <c r="E278" s="53" t="s">
        <v>187</v>
      </c>
      <c r="F278" s="52" t="s">
        <v>145</v>
      </c>
      <c r="G278" s="52" t="s">
        <v>261</v>
      </c>
      <c r="H278" s="52" t="s">
        <v>320</v>
      </c>
      <c r="I278" s="52">
        <v>25</v>
      </c>
      <c r="J278" s="53" t="s">
        <v>321</v>
      </c>
      <c r="K278" s="54">
        <v>3652</v>
      </c>
      <c r="L278" s="58">
        <v>12</v>
      </c>
      <c r="M278" s="55">
        <v>3652</v>
      </c>
      <c r="N278" s="56" t="s">
        <v>123</v>
      </c>
      <c r="O278" s="52" t="s">
        <v>108</v>
      </c>
      <c r="P278" s="52" t="s">
        <v>121</v>
      </c>
      <c r="Q278" s="55">
        <v>0</v>
      </c>
      <c r="R278" s="55">
        <v>0</v>
      </c>
      <c r="S278" s="55">
        <v>0</v>
      </c>
      <c r="T278" s="55">
        <v>81513.900000000009</v>
      </c>
      <c r="U278" s="55">
        <v>3623.1341133120441</v>
      </c>
      <c r="V278" s="55">
        <v>0</v>
      </c>
      <c r="W278" s="55">
        <v>0</v>
      </c>
      <c r="X278" s="55">
        <v>0</v>
      </c>
      <c r="Y278" s="55">
        <v>60680</v>
      </c>
      <c r="Z278" s="55">
        <v>477.35352568424526</v>
      </c>
      <c r="AA278" s="55">
        <v>61157.353525684244</v>
      </c>
      <c r="AB278" s="55">
        <v>146294.3876389963</v>
      </c>
      <c r="AC278" s="55">
        <v>0</v>
      </c>
      <c r="AD278" s="55">
        <v>0</v>
      </c>
      <c r="AE278" s="40">
        <v>0</v>
      </c>
      <c r="AF278" s="40">
        <v>0</v>
      </c>
      <c r="AG278" s="40">
        <v>612.8289386211178</v>
      </c>
      <c r="AH278" s="40">
        <v>3508.0483787129228</v>
      </c>
      <c r="AI278" s="40">
        <v>4120.8773173340405</v>
      </c>
      <c r="AJ278" s="40">
        <v>150415.26495633033</v>
      </c>
      <c r="AK278" s="40">
        <v>0</v>
      </c>
      <c r="AL278" s="124">
        <v>354.31155215318472</v>
      </c>
      <c r="AM278" s="124">
        <v>150769.5765084835</v>
      </c>
    </row>
    <row r="279" spans="1:39" s="2" customFormat="1" ht="15.75" customHeight="1" x14ac:dyDescent="0.3">
      <c r="A279" s="52" t="s">
        <v>409</v>
      </c>
      <c r="B279" s="52">
        <v>277</v>
      </c>
      <c r="C279" s="52" t="s">
        <v>37</v>
      </c>
      <c r="D279" s="52">
        <v>358</v>
      </c>
      <c r="E279" s="53" t="s">
        <v>188</v>
      </c>
      <c r="F279" s="52" t="s">
        <v>150</v>
      </c>
      <c r="G279" s="52" t="s">
        <v>261</v>
      </c>
      <c r="H279" s="52">
        <v>409050</v>
      </c>
      <c r="I279" s="52">
        <v>40</v>
      </c>
      <c r="J279" s="53" t="s">
        <v>271</v>
      </c>
      <c r="K279" s="54">
        <v>9506.09</v>
      </c>
      <c r="L279" s="59">
        <v>12</v>
      </c>
      <c r="M279" s="55">
        <v>9506.09</v>
      </c>
      <c r="N279" s="56" t="s">
        <v>124</v>
      </c>
      <c r="O279" s="52" t="s">
        <v>108</v>
      </c>
      <c r="P279" s="52" t="s">
        <v>121</v>
      </c>
      <c r="Q279" s="55">
        <v>0</v>
      </c>
      <c r="R279" s="55">
        <v>0</v>
      </c>
      <c r="S279" s="55">
        <v>0</v>
      </c>
      <c r="T279" s="55">
        <v>142522.1028913453</v>
      </c>
      <c r="U279" s="55">
        <v>9430.9526186239018</v>
      </c>
      <c r="V279" s="55">
        <v>0</v>
      </c>
      <c r="W279" s="55">
        <v>0</v>
      </c>
      <c r="X279" s="55">
        <v>0</v>
      </c>
      <c r="Y279" s="55">
        <v>0</v>
      </c>
      <c r="Z279" s="55">
        <v>1242.5426004851445</v>
      </c>
      <c r="AA279" s="55">
        <v>1242.5426004851445</v>
      </c>
      <c r="AB279" s="55">
        <v>153195.59811045436</v>
      </c>
      <c r="AC279" s="55">
        <v>0</v>
      </c>
      <c r="AD279" s="55">
        <v>0</v>
      </c>
      <c r="AE279" s="40">
        <v>0</v>
      </c>
      <c r="AF279" s="40">
        <v>0</v>
      </c>
      <c r="AG279" s="40">
        <v>1595.1826520089876</v>
      </c>
      <c r="AH279" s="40">
        <v>9131.3865313250626</v>
      </c>
      <c r="AI279" s="40">
        <v>10726.56918333405</v>
      </c>
      <c r="AJ279" s="40">
        <v>163922.1672937884</v>
      </c>
      <c r="AK279" s="40">
        <v>0</v>
      </c>
      <c r="AL279" s="124">
        <v>922.2665670339178</v>
      </c>
      <c r="AM279" s="124">
        <v>164844.43386082232</v>
      </c>
    </row>
    <row r="280" spans="1:39" s="2" customFormat="1" ht="15.75" customHeight="1" x14ac:dyDescent="0.3">
      <c r="A280" s="52" t="s">
        <v>409</v>
      </c>
      <c r="B280" s="52">
        <v>278</v>
      </c>
      <c r="C280" s="52" t="s">
        <v>37</v>
      </c>
      <c r="D280" s="52">
        <v>358</v>
      </c>
      <c r="E280" s="53" t="s">
        <v>188</v>
      </c>
      <c r="F280" s="52" t="s">
        <v>150</v>
      </c>
      <c r="G280" s="52" t="s">
        <v>270</v>
      </c>
      <c r="H280" s="52">
        <v>409050</v>
      </c>
      <c r="I280" s="52">
        <v>40</v>
      </c>
      <c r="J280" s="53" t="s">
        <v>271</v>
      </c>
      <c r="K280" s="54">
        <v>10142.48</v>
      </c>
      <c r="L280" s="59">
        <v>12</v>
      </c>
      <c r="M280" s="55">
        <v>10142.48</v>
      </c>
      <c r="N280" s="56" t="s">
        <v>124</v>
      </c>
      <c r="O280" s="52" t="s">
        <v>108</v>
      </c>
      <c r="P280" s="52" t="s">
        <v>121</v>
      </c>
      <c r="Q280" s="55">
        <v>0</v>
      </c>
      <c r="R280" s="55">
        <v>0</v>
      </c>
      <c r="S280" s="55">
        <v>0</v>
      </c>
      <c r="T280" s="55">
        <v>152063.31710865477</v>
      </c>
      <c r="U280" s="55">
        <v>10062.312508648723</v>
      </c>
      <c r="V280" s="55">
        <v>0</v>
      </c>
      <c r="W280" s="55">
        <v>0</v>
      </c>
      <c r="X280" s="55">
        <v>0</v>
      </c>
      <c r="Y280" s="55">
        <v>0</v>
      </c>
      <c r="Z280" s="55">
        <v>1325.7252429304335</v>
      </c>
      <c r="AA280" s="55">
        <v>1325.7252429304335</v>
      </c>
      <c r="AB280" s="55">
        <v>163451.35486023393</v>
      </c>
      <c r="AC280" s="55">
        <v>0</v>
      </c>
      <c r="AD280" s="55">
        <v>0</v>
      </c>
      <c r="AE280" s="40">
        <v>0</v>
      </c>
      <c r="AF280" s="40">
        <v>0</v>
      </c>
      <c r="AG280" s="40">
        <v>1701.9729609490462</v>
      </c>
      <c r="AH280" s="40">
        <v>9742.6918182169338</v>
      </c>
      <c r="AI280" s="40">
        <v>11444.66477916598</v>
      </c>
      <c r="AJ280" s="40">
        <v>174896.01963939992</v>
      </c>
      <c r="AK280" s="40">
        <v>0</v>
      </c>
      <c r="AL280" s="124">
        <v>984.00816853303206</v>
      </c>
      <c r="AM280" s="124">
        <v>175880.02780793296</v>
      </c>
    </row>
    <row r="281" spans="1:39" s="2" customFormat="1" ht="15.75" customHeight="1" x14ac:dyDescent="0.3">
      <c r="A281" s="52" t="s">
        <v>409</v>
      </c>
      <c r="B281" s="52">
        <v>279</v>
      </c>
      <c r="C281" s="52" t="s">
        <v>36</v>
      </c>
      <c r="D281" s="52">
        <v>376</v>
      </c>
      <c r="E281" s="53" t="s">
        <v>189</v>
      </c>
      <c r="F281" s="52" t="s">
        <v>146</v>
      </c>
      <c r="G281" s="52" t="s">
        <v>261</v>
      </c>
      <c r="H281" s="52">
        <v>903200</v>
      </c>
      <c r="I281" s="52">
        <v>90</v>
      </c>
      <c r="J281" s="53" t="s">
        <v>316</v>
      </c>
      <c r="K281" s="54">
        <v>949.36</v>
      </c>
      <c r="L281" s="59">
        <v>12</v>
      </c>
      <c r="M281" s="55">
        <v>949.3599999999999</v>
      </c>
      <c r="N281" s="56" t="s">
        <v>528</v>
      </c>
      <c r="O281" s="52" t="s">
        <v>110</v>
      </c>
      <c r="P281" s="52" t="s">
        <v>113</v>
      </c>
      <c r="Q281" s="55">
        <v>8499.9172746546064</v>
      </c>
      <c r="R281" s="55">
        <v>0</v>
      </c>
      <c r="S281" s="55">
        <v>0</v>
      </c>
      <c r="T281" s="55">
        <v>0</v>
      </c>
      <c r="U281" s="55">
        <v>0</v>
      </c>
      <c r="V281" s="55">
        <v>0</v>
      </c>
      <c r="W281" s="55">
        <v>0</v>
      </c>
      <c r="X281" s="55">
        <v>0</v>
      </c>
      <c r="Y281" s="55">
        <v>0</v>
      </c>
      <c r="Z281" s="55">
        <v>124.09100305136776</v>
      </c>
      <c r="AA281" s="55">
        <v>124.09100305136776</v>
      </c>
      <c r="AB281" s="55">
        <v>8624.0082777059743</v>
      </c>
      <c r="AC281" s="55">
        <v>0</v>
      </c>
      <c r="AD281" s="55">
        <v>7616.2703143300323</v>
      </c>
      <c r="AE281" s="40">
        <v>0</v>
      </c>
      <c r="AF281" s="40">
        <v>7616.2703143300323</v>
      </c>
      <c r="AG281" s="40">
        <v>159.30867501898805</v>
      </c>
      <c r="AH281" s="40">
        <v>911.93888521766166</v>
      </c>
      <c r="AI281" s="40">
        <v>1071.2475602366496</v>
      </c>
      <c r="AJ281" s="40">
        <v>17311.526152272658</v>
      </c>
      <c r="AK281" s="40">
        <v>0</v>
      </c>
      <c r="AL281" s="124">
        <v>92.10548060025944</v>
      </c>
      <c r="AM281" s="124">
        <v>17403.631632872919</v>
      </c>
    </row>
    <row r="282" spans="1:39" s="2" customFormat="1" ht="15.75" customHeight="1" x14ac:dyDescent="0.3">
      <c r="A282" s="52" t="s">
        <v>409</v>
      </c>
      <c r="B282" s="52">
        <v>280</v>
      </c>
      <c r="C282" s="52" t="s">
        <v>39</v>
      </c>
      <c r="D282" s="52">
        <v>378</v>
      </c>
      <c r="E282" s="53" t="s">
        <v>190</v>
      </c>
      <c r="F282" s="52" t="s">
        <v>143</v>
      </c>
      <c r="G282" s="52" t="s">
        <v>261</v>
      </c>
      <c r="H282" s="52">
        <v>601600</v>
      </c>
      <c r="I282" s="52">
        <v>60</v>
      </c>
      <c r="J282" s="53" t="s">
        <v>263</v>
      </c>
      <c r="K282" s="54">
        <v>0</v>
      </c>
      <c r="L282" s="59">
        <v>12</v>
      </c>
      <c r="M282" s="55">
        <v>0</v>
      </c>
      <c r="N282" s="56" t="s">
        <v>528</v>
      </c>
      <c r="O282" s="52" t="s">
        <v>108</v>
      </c>
      <c r="P282" s="52" t="s">
        <v>121</v>
      </c>
      <c r="Q282" s="55">
        <v>0</v>
      </c>
      <c r="R282" s="55">
        <v>0</v>
      </c>
      <c r="S282" s="55">
        <v>0</v>
      </c>
      <c r="T282" s="55">
        <v>0</v>
      </c>
      <c r="U282" s="55">
        <v>0</v>
      </c>
      <c r="V282" s="55">
        <v>0</v>
      </c>
      <c r="W282" s="55">
        <v>0</v>
      </c>
      <c r="X282" s="55">
        <v>0</v>
      </c>
      <c r="Y282" s="55">
        <v>0</v>
      </c>
      <c r="Z282" s="55">
        <v>0</v>
      </c>
      <c r="AA282" s="55">
        <v>0</v>
      </c>
      <c r="AB282" s="55">
        <v>0</v>
      </c>
      <c r="AC282" s="55">
        <v>0</v>
      </c>
      <c r="AD282" s="55">
        <v>0</v>
      </c>
      <c r="AE282" s="40">
        <v>0</v>
      </c>
      <c r="AF282" s="40">
        <v>0</v>
      </c>
      <c r="AG282" s="40">
        <v>0</v>
      </c>
      <c r="AH282" s="40">
        <v>0</v>
      </c>
      <c r="AI282" s="40">
        <v>0</v>
      </c>
      <c r="AJ282" s="40">
        <v>0</v>
      </c>
      <c r="AK282" s="40">
        <v>0</v>
      </c>
      <c r="AL282" s="124">
        <v>0</v>
      </c>
      <c r="AM282" s="124">
        <v>0</v>
      </c>
    </row>
    <row r="283" spans="1:39" s="2" customFormat="1" ht="15.75" customHeight="1" x14ac:dyDescent="0.3">
      <c r="A283" s="52" t="s">
        <v>409</v>
      </c>
      <c r="B283" s="52">
        <v>281</v>
      </c>
      <c r="C283" s="52" t="s">
        <v>149</v>
      </c>
      <c r="D283" s="52">
        <v>378</v>
      </c>
      <c r="E283" s="53" t="s">
        <v>190</v>
      </c>
      <c r="F283" s="52" t="s">
        <v>143</v>
      </c>
      <c r="G283" s="52" t="s">
        <v>261</v>
      </c>
      <c r="H283" s="52">
        <v>902575</v>
      </c>
      <c r="I283" s="52">
        <v>78</v>
      </c>
      <c r="J283" s="53" t="s">
        <v>272</v>
      </c>
      <c r="K283" s="54">
        <v>731.41</v>
      </c>
      <c r="L283" s="59">
        <v>12</v>
      </c>
      <c r="M283" s="55">
        <v>731.41</v>
      </c>
      <c r="N283" s="56" t="s">
        <v>528</v>
      </c>
      <c r="O283" s="52" t="s">
        <v>108</v>
      </c>
      <c r="P283" s="52" t="s">
        <v>121</v>
      </c>
      <c r="Q283" s="55">
        <v>0</v>
      </c>
      <c r="R283" s="55">
        <v>0</v>
      </c>
      <c r="S283" s="55">
        <v>0</v>
      </c>
      <c r="T283" s="55">
        <v>0</v>
      </c>
      <c r="U283" s="55">
        <v>0</v>
      </c>
      <c r="V283" s="55">
        <v>0</v>
      </c>
      <c r="W283" s="55">
        <v>0</v>
      </c>
      <c r="X283" s="55">
        <v>0</v>
      </c>
      <c r="Y283" s="55">
        <v>0</v>
      </c>
      <c r="Z283" s="55">
        <v>0</v>
      </c>
      <c r="AA283" s="55">
        <v>0</v>
      </c>
      <c r="AB283" s="55">
        <v>0</v>
      </c>
      <c r="AC283" s="55">
        <v>0</v>
      </c>
      <c r="AD283" s="55">
        <v>0</v>
      </c>
      <c r="AE283" s="40">
        <v>0</v>
      </c>
      <c r="AF283" s="40">
        <v>0</v>
      </c>
      <c r="AG283" s="40">
        <v>0</v>
      </c>
      <c r="AH283" s="40">
        <v>0</v>
      </c>
      <c r="AI283" s="40">
        <v>0</v>
      </c>
      <c r="AJ283" s="40">
        <v>0</v>
      </c>
      <c r="AK283" s="40">
        <v>0</v>
      </c>
      <c r="AL283" s="124">
        <v>0</v>
      </c>
      <c r="AM283" s="124">
        <v>0</v>
      </c>
    </row>
    <row r="284" spans="1:39" s="2" customFormat="1" ht="15.75" customHeight="1" x14ac:dyDescent="0.3">
      <c r="A284" s="52" t="s">
        <v>409</v>
      </c>
      <c r="B284" s="52">
        <v>282</v>
      </c>
      <c r="C284" s="52" t="s">
        <v>39</v>
      </c>
      <c r="D284" s="52">
        <v>379</v>
      </c>
      <c r="E284" s="53" t="s">
        <v>191</v>
      </c>
      <c r="F284" s="52" t="s">
        <v>143</v>
      </c>
      <c r="G284" s="52" t="s">
        <v>261</v>
      </c>
      <c r="H284" s="52">
        <v>601600</v>
      </c>
      <c r="I284" s="52">
        <v>60</v>
      </c>
      <c r="J284" s="53" t="s">
        <v>263</v>
      </c>
      <c r="K284" s="54">
        <v>0</v>
      </c>
      <c r="L284" s="59">
        <v>12</v>
      </c>
      <c r="M284" s="55">
        <v>0</v>
      </c>
      <c r="N284" s="56" t="s">
        <v>528</v>
      </c>
      <c r="O284" s="52" t="s">
        <v>108</v>
      </c>
      <c r="P284" s="52" t="s">
        <v>121</v>
      </c>
      <c r="Q284" s="55">
        <v>0</v>
      </c>
      <c r="R284" s="55">
        <v>0</v>
      </c>
      <c r="S284" s="55">
        <v>0</v>
      </c>
      <c r="T284" s="55">
        <v>0</v>
      </c>
      <c r="U284" s="55">
        <v>0</v>
      </c>
      <c r="V284" s="55">
        <v>0</v>
      </c>
      <c r="W284" s="55">
        <v>0</v>
      </c>
      <c r="X284" s="55">
        <v>0</v>
      </c>
      <c r="Y284" s="55">
        <v>0</v>
      </c>
      <c r="Z284" s="55">
        <v>0</v>
      </c>
      <c r="AA284" s="55">
        <v>0</v>
      </c>
      <c r="AB284" s="55">
        <v>0</v>
      </c>
      <c r="AC284" s="55">
        <v>0</v>
      </c>
      <c r="AD284" s="55">
        <v>0</v>
      </c>
      <c r="AE284" s="40">
        <v>0</v>
      </c>
      <c r="AF284" s="40">
        <v>0</v>
      </c>
      <c r="AG284" s="40">
        <v>0</v>
      </c>
      <c r="AH284" s="40">
        <v>0</v>
      </c>
      <c r="AI284" s="40">
        <v>0</v>
      </c>
      <c r="AJ284" s="40">
        <v>0</v>
      </c>
      <c r="AK284" s="40">
        <v>0</v>
      </c>
      <c r="AL284" s="124">
        <v>0</v>
      </c>
      <c r="AM284" s="124">
        <v>0</v>
      </c>
    </row>
    <row r="285" spans="1:39" s="2" customFormat="1" ht="15.75" customHeight="1" x14ac:dyDescent="0.3">
      <c r="A285" s="52" t="s">
        <v>409</v>
      </c>
      <c r="B285" s="52">
        <v>283</v>
      </c>
      <c r="C285" s="52" t="s">
        <v>149</v>
      </c>
      <c r="D285" s="52">
        <v>379</v>
      </c>
      <c r="E285" s="53" t="s">
        <v>191</v>
      </c>
      <c r="F285" s="52" t="s">
        <v>143</v>
      </c>
      <c r="G285" s="52" t="s">
        <v>261</v>
      </c>
      <c r="H285" s="52">
        <v>902575</v>
      </c>
      <c r="I285" s="52">
        <v>78</v>
      </c>
      <c r="J285" s="53" t="s">
        <v>272</v>
      </c>
      <c r="K285" s="54">
        <v>870.02</v>
      </c>
      <c r="L285" s="59">
        <v>12</v>
      </c>
      <c r="M285" s="55">
        <v>870.02</v>
      </c>
      <c r="N285" s="56" t="s">
        <v>528</v>
      </c>
      <c r="O285" s="52" t="s">
        <v>108</v>
      </c>
      <c r="P285" s="52" t="s">
        <v>121</v>
      </c>
      <c r="Q285" s="55">
        <v>0</v>
      </c>
      <c r="R285" s="55">
        <v>0</v>
      </c>
      <c r="S285" s="55">
        <v>0</v>
      </c>
      <c r="T285" s="55">
        <v>0</v>
      </c>
      <c r="U285" s="55">
        <v>0</v>
      </c>
      <c r="V285" s="55">
        <v>0</v>
      </c>
      <c r="W285" s="55">
        <v>0</v>
      </c>
      <c r="X285" s="55">
        <v>0</v>
      </c>
      <c r="Y285" s="55">
        <v>0</v>
      </c>
      <c r="Z285" s="55">
        <v>0</v>
      </c>
      <c r="AA285" s="55">
        <v>0</v>
      </c>
      <c r="AB285" s="55">
        <v>0</v>
      </c>
      <c r="AC285" s="55">
        <v>0</v>
      </c>
      <c r="AD285" s="55">
        <v>0</v>
      </c>
      <c r="AE285" s="40">
        <v>0</v>
      </c>
      <c r="AF285" s="40">
        <v>0</v>
      </c>
      <c r="AG285" s="40">
        <v>0</v>
      </c>
      <c r="AH285" s="40">
        <v>0</v>
      </c>
      <c r="AI285" s="40">
        <v>0</v>
      </c>
      <c r="AJ285" s="40">
        <v>0</v>
      </c>
      <c r="AK285" s="40">
        <v>0</v>
      </c>
      <c r="AL285" s="124">
        <v>0</v>
      </c>
      <c r="AM285" s="124">
        <v>0</v>
      </c>
    </row>
    <row r="286" spans="1:39" s="2" customFormat="1" ht="15.75" customHeight="1" x14ac:dyDescent="0.3">
      <c r="A286" s="52" t="s">
        <v>409</v>
      </c>
      <c r="B286" s="52">
        <v>284</v>
      </c>
      <c r="C286" s="52" t="s">
        <v>36</v>
      </c>
      <c r="D286" s="52">
        <v>382</v>
      </c>
      <c r="E286" s="53" t="s">
        <v>192</v>
      </c>
      <c r="F286" s="52" t="s">
        <v>145</v>
      </c>
      <c r="G286" s="52" t="s">
        <v>261</v>
      </c>
      <c r="H286" s="52">
        <v>903100</v>
      </c>
      <c r="I286" s="52">
        <v>90</v>
      </c>
      <c r="J286" s="53" t="s">
        <v>322</v>
      </c>
      <c r="K286" s="54">
        <v>1374.01</v>
      </c>
      <c r="L286" s="58">
        <v>12</v>
      </c>
      <c r="M286" s="55">
        <v>1374.01</v>
      </c>
      <c r="N286" s="56" t="s">
        <v>528</v>
      </c>
      <c r="O286" s="52" t="s">
        <v>110</v>
      </c>
      <c r="P286" s="52" t="s">
        <v>113</v>
      </c>
      <c r="Q286" s="55">
        <v>18045.113319275635</v>
      </c>
      <c r="R286" s="55">
        <v>0</v>
      </c>
      <c r="S286" s="55">
        <v>0</v>
      </c>
      <c r="T286" s="55">
        <v>0</v>
      </c>
      <c r="U286" s="55">
        <v>0</v>
      </c>
      <c r="V286" s="55">
        <v>0</v>
      </c>
      <c r="W286" s="55">
        <v>0</v>
      </c>
      <c r="X286" s="55">
        <v>0</v>
      </c>
      <c r="Y286" s="55">
        <v>0</v>
      </c>
      <c r="Z286" s="55">
        <v>179.59707497957552</v>
      </c>
      <c r="AA286" s="55">
        <v>179.59707497957552</v>
      </c>
      <c r="AB286" s="55">
        <v>18224.710394255209</v>
      </c>
      <c r="AC286" s="55">
        <v>0</v>
      </c>
      <c r="AD286" s="55">
        <v>11023.038230589669</v>
      </c>
      <c r="AE286" s="40">
        <v>0</v>
      </c>
      <c r="AF286" s="40">
        <v>11023.038230589669</v>
      </c>
      <c r="AG286" s="40">
        <v>230.56765880471036</v>
      </c>
      <c r="AH286" s="40">
        <v>1319.8503704368409</v>
      </c>
      <c r="AI286" s="40">
        <v>1550.4180292415513</v>
      </c>
      <c r="AJ286" s="40">
        <v>30798.166654086428</v>
      </c>
      <c r="AK286" s="40">
        <v>0</v>
      </c>
      <c r="AL286" s="124">
        <v>133.30438548028405</v>
      </c>
      <c r="AM286" s="124">
        <v>30931.471039566713</v>
      </c>
    </row>
    <row r="287" spans="1:39" s="2" customFormat="1" ht="15.75" customHeight="1" x14ac:dyDescent="0.3">
      <c r="A287" s="52" t="s">
        <v>409</v>
      </c>
      <c r="B287" s="52">
        <v>285</v>
      </c>
      <c r="C287" s="52" t="s">
        <v>37</v>
      </c>
      <c r="D287" s="52">
        <v>387</v>
      </c>
      <c r="E287" s="53" t="s">
        <v>193</v>
      </c>
      <c r="F287" s="52" t="s">
        <v>150</v>
      </c>
      <c r="G287" s="52" t="s">
        <v>261</v>
      </c>
      <c r="H287" s="52">
        <v>409050</v>
      </c>
      <c r="I287" s="52">
        <v>40</v>
      </c>
      <c r="J287" s="53" t="s">
        <v>271</v>
      </c>
      <c r="K287" s="54">
        <v>686.19</v>
      </c>
      <c r="L287" s="58">
        <v>12</v>
      </c>
      <c r="M287" s="55">
        <v>686.19</v>
      </c>
      <c r="N287" s="56" t="s">
        <v>125</v>
      </c>
      <c r="O287" s="52" t="s">
        <v>108</v>
      </c>
      <c r="P287" s="52" t="s">
        <v>121</v>
      </c>
      <c r="Q287" s="55">
        <v>0</v>
      </c>
      <c r="R287" s="55">
        <v>0</v>
      </c>
      <c r="S287" s="55">
        <v>0</v>
      </c>
      <c r="T287" s="55">
        <v>0</v>
      </c>
      <c r="U287" s="55">
        <v>680.76626429725945</v>
      </c>
      <c r="V287" s="55">
        <v>0</v>
      </c>
      <c r="W287" s="55">
        <v>0</v>
      </c>
      <c r="X287" s="55">
        <v>0</v>
      </c>
      <c r="Y287" s="55">
        <v>0</v>
      </c>
      <c r="Z287" s="55">
        <v>89.692008704620008</v>
      </c>
      <c r="AA287" s="55">
        <v>89.692008704620008</v>
      </c>
      <c r="AB287" s="55">
        <v>770.45827300187943</v>
      </c>
      <c r="AC287" s="55">
        <v>0</v>
      </c>
      <c r="AD287" s="55">
        <v>0</v>
      </c>
      <c r="AE287" s="40">
        <v>0</v>
      </c>
      <c r="AF287" s="40">
        <v>0</v>
      </c>
      <c r="AG287" s="40">
        <v>115.14706719398272</v>
      </c>
      <c r="AH287" s="40">
        <v>659.14231023795742</v>
      </c>
      <c r="AI287" s="40">
        <v>774.28937743194012</v>
      </c>
      <c r="AJ287" s="40">
        <v>1544.7476504338197</v>
      </c>
      <c r="AK287" s="40">
        <v>0</v>
      </c>
      <c r="AL287" s="124">
        <v>66.573122664839502</v>
      </c>
      <c r="AM287" s="124">
        <v>1611.3207730986592</v>
      </c>
    </row>
    <row r="288" spans="1:39" s="2" customFormat="1" ht="15.75" customHeight="1" x14ac:dyDescent="0.3">
      <c r="A288" s="52" t="s">
        <v>409</v>
      </c>
      <c r="B288" s="52">
        <v>286</v>
      </c>
      <c r="C288" s="52" t="s">
        <v>37</v>
      </c>
      <c r="D288" s="52">
        <v>387</v>
      </c>
      <c r="E288" s="53" t="s">
        <v>193</v>
      </c>
      <c r="F288" s="52" t="s">
        <v>145</v>
      </c>
      <c r="G288" s="52" t="s">
        <v>261</v>
      </c>
      <c r="H288" s="52">
        <v>409050</v>
      </c>
      <c r="I288" s="52">
        <v>40</v>
      </c>
      <c r="J288" s="53" t="s">
        <v>271</v>
      </c>
      <c r="K288" s="54">
        <v>1993.34</v>
      </c>
      <c r="L288" s="58">
        <v>12</v>
      </c>
      <c r="M288" s="55">
        <v>1993.3399999999997</v>
      </c>
      <c r="N288" s="56" t="s">
        <v>125</v>
      </c>
      <c r="O288" s="52" t="s">
        <v>108</v>
      </c>
      <c r="P288" s="52" t="s">
        <v>121</v>
      </c>
      <c r="Q288" s="55">
        <v>0</v>
      </c>
      <c r="R288" s="55">
        <v>0</v>
      </c>
      <c r="S288" s="55">
        <v>0</v>
      </c>
      <c r="T288" s="55">
        <v>0</v>
      </c>
      <c r="U288" s="55">
        <v>1977.5843793618371</v>
      </c>
      <c r="V288" s="55">
        <v>0</v>
      </c>
      <c r="W288" s="55">
        <v>0</v>
      </c>
      <c r="X288" s="55">
        <v>0</v>
      </c>
      <c r="Y288" s="55">
        <v>0</v>
      </c>
      <c r="Z288" s="55">
        <v>260.54980199546367</v>
      </c>
      <c r="AA288" s="55">
        <v>260.54980199546367</v>
      </c>
      <c r="AB288" s="55">
        <v>2238.1341813573008</v>
      </c>
      <c r="AC288" s="55">
        <v>0</v>
      </c>
      <c r="AD288" s="55">
        <v>0</v>
      </c>
      <c r="AE288" s="40">
        <v>0</v>
      </c>
      <c r="AF288" s="40">
        <v>0</v>
      </c>
      <c r="AG288" s="40">
        <v>334.49519072043233</v>
      </c>
      <c r="AH288" s="40">
        <v>1914.7681147928852</v>
      </c>
      <c r="AI288" s="40">
        <v>2249.2633055133174</v>
      </c>
      <c r="AJ288" s="40">
        <v>4487.3974868706182</v>
      </c>
      <c r="AK288" s="40">
        <v>0</v>
      </c>
      <c r="AL288" s="124">
        <v>193.39085141539681</v>
      </c>
      <c r="AM288" s="124">
        <v>4680.7883382860146</v>
      </c>
    </row>
    <row r="289" spans="1:39" s="2" customFormat="1" ht="15.75" customHeight="1" x14ac:dyDescent="0.3">
      <c r="A289" s="52" t="s">
        <v>409</v>
      </c>
      <c r="B289" s="52">
        <v>287</v>
      </c>
      <c r="C289" s="52" t="s">
        <v>37</v>
      </c>
      <c r="D289" s="52">
        <v>388</v>
      </c>
      <c r="E289" s="53" t="s">
        <v>194</v>
      </c>
      <c r="F289" s="52" t="s">
        <v>150</v>
      </c>
      <c r="G289" s="52" t="s">
        <v>261</v>
      </c>
      <c r="H289" s="52">
        <v>409050</v>
      </c>
      <c r="I289" s="52">
        <v>40</v>
      </c>
      <c r="J289" s="53" t="s">
        <v>271</v>
      </c>
      <c r="K289" s="54">
        <v>483.7</v>
      </c>
      <c r="L289" s="58">
        <v>12</v>
      </c>
      <c r="M289" s="55">
        <v>483.69999999999993</v>
      </c>
      <c r="N289" s="56" t="s">
        <v>119</v>
      </c>
      <c r="O289" s="52" t="s">
        <v>108</v>
      </c>
      <c r="P289" s="52" t="s">
        <v>121</v>
      </c>
      <c r="Q289" s="55">
        <v>0</v>
      </c>
      <c r="R289" s="55">
        <v>0</v>
      </c>
      <c r="S289" s="55">
        <v>0</v>
      </c>
      <c r="T289" s="55">
        <v>0</v>
      </c>
      <c r="U289" s="55">
        <v>479.87677179875016</v>
      </c>
      <c r="V289" s="55">
        <v>0</v>
      </c>
      <c r="W289" s="55">
        <v>0</v>
      </c>
      <c r="X289" s="55">
        <v>0</v>
      </c>
      <c r="Y289" s="55">
        <v>0</v>
      </c>
      <c r="Z289" s="55">
        <v>63.224507221650988</v>
      </c>
      <c r="AA289" s="55">
        <v>63.224507221650988</v>
      </c>
      <c r="AB289" s="55">
        <v>543.10127902040119</v>
      </c>
      <c r="AC289" s="55">
        <v>0</v>
      </c>
      <c r="AD289" s="55">
        <v>0</v>
      </c>
      <c r="AE289" s="40">
        <v>0</v>
      </c>
      <c r="AF289" s="40">
        <v>0</v>
      </c>
      <c r="AG289" s="40">
        <v>81.167951153076331</v>
      </c>
      <c r="AH289" s="40">
        <v>464.63389944782057</v>
      </c>
      <c r="AI289" s="40">
        <v>545.80185060089684</v>
      </c>
      <c r="AJ289" s="40">
        <v>1088.9031296212979</v>
      </c>
      <c r="AK289" s="40">
        <v>0</v>
      </c>
      <c r="AL289" s="124">
        <v>46.92784714580926</v>
      </c>
      <c r="AM289" s="124">
        <v>1135.8309767671071</v>
      </c>
    </row>
    <row r="290" spans="1:39" s="2" customFormat="1" ht="15.75" customHeight="1" x14ac:dyDescent="0.3">
      <c r="A290" s="52" t="s">
        <v>409</v>
      </c>
      <c r="B290" s="52">
        <v>288</v>
      </c>
      <c r="C290" s="52" t="s">
        <v>37</v>
      </c>
      <c r="D290" s="52">
        <v>388</v>
      </c>
      <c r="E290" s="53" t="s">
        <v>194</v>
      </c>
      <c r="F290" s="52" t="s">
        <v>145</v>
      </c>
      <c r="G290" s="52" t="s">
        <v>261</v>
      </c>
      <c r="H290" s="52">
        <v>409050</v>
      </c>
      <c r="I290" s="52">
        <v>40</v>
      </c>
      <c r="J290" s="53" t="s">
        <v>271</v>
      </c>
      <c r="K290" s="54">
        <v>1041.75</v>
      </c>
      <c r="L290" s="58">
        <v>12</v>
      </c>
      <c r="M290" s="55">
        <v>1041.75</v>
      </c>
      <c r="N290" s="56" t="s">
        <v>119</v>
      </c>
      <c r="O290" s="52" t="s">
        <v>108</v>
      </c>
      <c r="P290" s="52" t="s">
        <v>121</v>
      </c>
      <c r="Q290" s="55">
        <v>0</v>
      </c>
      <c r="R290" s="55">
        <v>0</v>
      </c>
      <c r="S290" s="55">
        <v>0</v>
      </c>
      <c r="T290" s="55">
        <v>0</v>
      </c>
      <c r="U290" s="55">
        <v>1033.5158714520323</v>
      </c>
      <c r="V290" s="55">
        <v>0</v>
      </c>
      <c r="W290" s="55">
        <v>0</v>
      </c>
      <c r="X290" s="55">
        <v>0</v>
      </c>
      <c r="Y290" s="55">
        <v>0</v>
      </c>
      <c r="Z290" s="55">
        <v>136.16731527425043</v>
      </c>
      <c r="AA290" s="55">
        <v>136.16731527425043</v>
      </c>
      <c r="AB290" s="55">
        <v>1169.6831867262827</v>
      </c>
      <c r="AC290" s="55">
        <v>0</v>
      </c>
      <c r="AD290" s="55">
        <v>0</v>
      </c>
      <c r="AE290" s="40">
        <v>0</v>
      </c>
      <c r="AF290" s="40">
        <v>0</v>
      </c>
      <c r="AG290" s="40">
        <v>174.81230745031476</v>
      </c>
      <c r="AH290" s="40">
        <v>1000.6871299354293</v>
      </c>
      <c r="AI290" s="40">
        <v>1175.4994373857442</v>
      </c>
      <c r="AJ290" s="40">
        <v>2345.182624112027</v>
      </c>
      <c r="AK290" s="40">
        <v>0</v>
      </c>
      <c r="AL290" s="124">
        <v>101.06901956615012</v>
      </c>
      <c r="AM290" s="124">
        <v>2446.2516436781771</v>
      </c>
    </row>
    <row r="291" spans="1:39" s="2" customFormat="1" ht="15.75" customHeight="1" x14ac:dyDescent="0.3">
      <c r="A291" s="52" t="s">
        <v>409</v>
      </c>
      <c r="B291" s="52">
        <v>289</v>
      </c>
      <c r="C291" s="52" t="s">
        <v>37</v>
      </c>
      <c r="D291" s="52">
        <v>397</v>
      </c>
      <c r="E291" s="53" t="s">
        <v>195</v>
      </c>
      <c r="F291" s="52" t="s">
        <v>150</v>
      </c>
      <c r="G291" s="52" t="s">
        <v>261</v>
      </c>
      <c r="H291" s="52">
        <v>409050</v>
      </c>
      <c r="I291" s="52">
        <v>40</v>
      </c>
      <c r="J291" s="53" t="s">
        <v>271</v>
      </c>
      <c r="K291" s="54">
        <v>1155.3499999999999</v>
      </c>
      <c r="L291" s="58">
        <v>12</v>
      </c>
      <c r="M291" s="55">
        <v>1155.3499999999999</v>
      </c>
      <c r="N291" s="56" t="s">
        <v>126</v>
      </c>
      <c r="O291" s="52" t="s">
        <v>108</v>
      </c>
      <c r="P291" s="52" t="s">
        <v>121</v>
      </c>
      <c r="Q291" s="55">
        <v>0</v>
      </c>
      <c r="R291" s="55">
        <v>0</v>
      </c>
      <c r="S291" s="55">
        <v>0</v>
      </c>
      <c r="T291" s="55">
        <v>32842.263171919527</v>
      </c>
      <c r="U291" s="55">
        <v>1146.2179621618484</v>
      </c>
      <c r="V291" s="55">
        <v>11635.679185962576</v>
      </c>
      <c r="W291" s="55">
        <v>0</v>
      </c>
      <c r="X291" s="55">
        <v>11635.679185962576</v>
      </c>
      <c r="Y291" s="55">
        <v>35356.816291997893</v>
      </c>
      <c r="Z291" s="55">
        <v>151.01599011481181</v>
      </c>
      <c r="AA291" s="55">
        <v>35507.832282112708</v>
      </c>
      <c r="AB291" s="55">
        <v>81131.99260215665</v>
      </c>
      <c r="AC291" s="55">
        <v>0</v>
      </c>
      <c r="AD291" s="55">
        <v>0</v>
      </c>
      <c r="AE291" s="40">
        <v>0</v>
      </c>
      <c r="AF291" s="40">
        <v>0</v>
      </c>
      <c r="AG291" s="40">
        <v>193.87511342713813</v>
      </c>
      <c r="AH291" s="40">
        <v>1109.8093358011981</v>
      </c>
      <c r="AI291" s="40">
        <v>1303.6844492283362</v>
      </c>
      <c r="AJ291" s="40">
        <v>82435.677051384992</v>
      </c>
      <c r="AK291" s="40">
        <v>0</v>
      </c>
      <c r="AL291" s="124">
        <v>112.09032085985267</v>
      </c>
      <c r="AM291" s="124">
        <v>82547.767372244838</v>
      </c>
    </row>
    <row r="292" spans="1:39" s="2" customFormat="1" ht="15.75" customHeight="1" x14ac:dyDescent="0.3">
      <c r="A292" s="52" t="s">
        <v>409</v>
      </c>
      <c r="B292" s="52">
        <v>290</v>
      </c>
      <c r="C292" s="52" t="s">
        <v>37</v>
      </c>
      <c r="D292" s="52">
        <v>397</v>
      </c>
      <c r="E292" s="53" t="s">
        <v>549</v>
      </c>
      <c r="F292" s="52" t="s">
        <v>145</v>
      </c>
      <c r="G292" s="52" t="s">
        <v>261</v>
      </c>
      <c r="H292" s="52">
        <v>409050</v>
      </c>
      <c r="I292" s="52">
        <v>40</v>
      </c>
      <c r="J292" s="53" t="s">
        <v>271</v>
      </c>
      <c r="K292" s="54">
        <v>3111.53</v>
      </c>
      <c r="L292" s="58">
        <v>12</v>
      </c>
      <c r="M292" s="55">
        <v>3111.53</v>
      </c>
      <c r="N292" s="56" t="s">
        <v>126</v>
      </c>
      <c r="O292" s="52" t="s">
        <v>108</v>
      </c>
      <c r="P292" s="52" t="s">
        <v>121</v>
      </c>
      <c r="Q292" s="55">
        <v>0</v>
      </c>
      <c r="R292" s="55">
        <v>0</v>
      </c>
      <c r="S292" s="55">
        <v>0</v>
      </c>
      <c r="T292" s="55">
        <v>88449.116828080485</v>
      </c>
      <c r="U292" s="55">
        <v>3086.936059034454</v>
      </c>
      <c r="V292" s="55">
        <v>31336.620814037426</v>
      </c>
      <c r="W292" s="55">
        <v>0</v>
      </c>
      <c r="X292" s="55">
        <v>31336.620814037426</v>
      </c>
      <c r="Y292" s="55">
        <v>95221.183708002107</v>
      </c>
      <c r="Z292" s="55">
        <v>406.70860234728906</v>
      </c>
      <c r="AA292" s="55">
        <v>95627.892310349402</v>
      </c>
      <c r="AB292" s="55">
        <v>218500.56601150177</v>
      </c>
      <c r="AC292" s="55">
        <v>0</v>
      </c>
      <c r="AD292" s="55">
        <v>0</v>
      </c>
      <c r="AE292" s="40">
        <v>0</v>
      </c>
      <c r="AF292" s="40">
        <v>0</v>
      </c>
      <c r="AG292" s="40">
        <v>522.13461867134913</v>
      </c>
      <c r="AH292" s="40">
        <v>2988.8821938161618</v>
      </c>
      <c r="AI292" s="40">
        <v>3511.0168124875108</v>
      </c>
      <c r="AJ292" s="40">
        <v>222011.58282398927</v>
      </c>
      <c r="AK292" s="40">
        <v>0</v>
      </c>
      <c r="AL292" s="124">
        <v>301.87596491544332</v>
      </c>
      <c r="AM292" s="124">
        <v>222313.45878890471</v>
      </c>
    </row>
    <row r="293" spans="1:39" s="2" customFormat="1" ht="15.75" customHeight="1" x14ac:dyDescent="0.3">
      <c r="A293" s="52" t="s">
        <v>409</v>
      </c>
      <c r="B293" s="52">
        <v>291</v>
      </c>
      <c r="C293" s="52" t="s">
        <v>37</v>
      </c>
      <c r="D293" s="52">
        <v>398</v>
      </c>
      <c r="E293" s="53" t="s">
        <v>196</v>
      </c>
      <c r="F293" s="52" t="s">
        <v>150</v>
      </c>
      <c r="G293" s="52" t="s">
        <v>261</v>
      </c>
      <c r="H293" s="52">
        <v>409050</v>
      </c>
      <c r="I293" s="52">
        <v>40</v>
      </c>
      <c r="J293" s="53" t="s">
        <v>271</v>
      </c>
      <c r="K293" s="54">
        <v>3900.71</v>
      </c>
      <c r="L293" s="58">
        <v>12</v>
      </c>
      <c r="M293" s="55">
        <v>3900.71</v>
      </c>
      <c r="N293" s="56" t="s">
        <v>528</v>
      </c>
      <c r="O293" s="52" t="s">
        <v>110</v>
      </c>
      <c r="P293" s="52" t="s">
        <v>113</v>
      </c>
      <c r="Q293" s="55">
        <v>101685.60423983376</v>
      </c>
      <c r="R293" s="55">
        <v>0</v>
      </c>
      <c r="S293" s="55">
        <v>11597.355797656221</v>
      </c>
      <c r="T293" s="55">
        <v>0</v>
      </c>
      <c r="U293" s="55">
        <v>0</v>
      </c>
      <c r="V293" s="55">
        <v>22287.716325914982</v>
      </c>
      <c r="W293" s="55">
        <v>0</v>
      </c>
      <c r="X293" s="55">
        <v>22287.716325914982</v>
      </c>
      <c r="Y293" s="55">
        <v>67189.807966257562</v>
      </c>
      <c r="Z293" s="55">
        <v>509.86245103280186</v>
      </c>
      <c r="AA293" s="55">
        <v>67699.67041729037</v>
      </c>
      <c r="AB293" s="55">
        <v>203270.34678069531</v>
      </c>
      <c r="AC293" s="55">
        <v>0</v>
      </c>
      <c r="AD293" s="55">
        <v>31293.568064601735</v>
      </c>
      <c r="AE293" s="40">
        <v>0</v>
      </c>
      <c r="AF293" s="40">
        <v>31293.568064601735</v>
      </c>
      <c r="AG293" s="40">
        <v>654.5640660374537</v>
      </c>
      <c r="AH293" s="40">
        <v>3746.9549264318962</v>
      </c>
      <c r="AI293" s="40">
        <v>4401.5189924693495</v>
      </c>
      <c r="AJ293" s="40">
        <v>238965.43383776641</v>
      </c>
      <c r="AK293" s="40">
        <v>0</v>
      </c>
      <c r="AL293" s="124">
        <v>378.44102261759292</v>
      </c>
      <c r="AM293" s="124">
        <v>239343.87486038401</v>
      </c>
    </row>
    <row r="294" spans="1:39" s="2" customFormat="1" ht="15.75" customHeight="1" x14ac:dyDescent="0.3">
      <c r="A294" s="52" t="s">
        <v>409</v>
      </c>
      <c r="B294" s="52">
        <v>292</v>
      </c>
      <c r="C294" s="52" t="s">
        <v>37</v>
      </c>
      <c r="D294" s="52">
        <v>398</v>
      </c>
      <c r="E294" s="53" t="s">
        <v>196</v>
      </c>
      <c r="F294" s="52" t="s">
        <v>145</v>
      </c>
      <c r="G294" s="52" t="s">
        <v>261</v>
      </c>
      <c r="H294" s="52">
        <v>409050</v>
      </c>
      <c r="I294" s="52">
        <v>40</v>
      </c>
      <c r="J294" s="53" t="s">
        <v>271</v>
      </c>
      <c r="K294" s="54">
        <v>19.23</v>
      </c>
      <c r="L294" s="58">
        <v>12</v>
      </c>
      <c r="M294" s="55">
        <v>19.23</v>
      </c>
      <c r="N294" s="56" t="s">
        <v>528</v>
      </c>
      <c r="O294" s="52" t="s">
        <v>110</v>
      </c>
      <c r="P294" s="52" t="s">
        <v>113</v>
      </c>
      <c r="Q294" s="55">
        <v>252.55094877742556</v>
      </c>
      <c r="R294" s="55">
        <v>0</v>
      </c>
      <c r="S294" s="55">
        <v>57.173476620648316</v>
      </c>
      <c r="T294" s="55">
        <v>0</v>
      </c>
      <c r="U294" s="55">
        <v>0</v>
      </c>
      <c r="V294" s="55">
        <v>109.87558289320279</v>
      </c>
      <c r="W294" s="55">
        <v>0</v>
      </c>
      <c r="X294" s="55">
        <v>109.87558289320279</v>
      </c>
      <c r="Y294" s="55">
        <v>331.23713559611787</v>
      </c>
      <c r="Z294" s="55">
        <v>2.5135564892957385</v>
      </c>
      <c r="AA294" s="55">
        <v>333.75069208541362</v>
      </c>
      <c r="AB294" s="55">
        <v>753.35070037669038</v>
      </c>
      <c r="AC294" s="55">
        <v>0</v>
      </c>
      <c r="AD294" s="55">
        <v>154.2732768860775</v>
      </c>
      <c r="AE294" s="40">
        <v>0</v>
      </c>
      <c r="AF294" s="40">
        <v>154.2732768860775</v>
      </c>
      <c r="AG294" s="40">
        <v>3.2269168920274089</v>
      </c>
      <c r="AH294" s="40">
        <v>18.472007207735352</v>
      </c>
      <c r="AI294" s="40">
        <v>21.69892409976276</v>
      </c>
      <c r="AJ294" s="40">
        <v>929.32290136253062</v>
      </c>
      <c r="AK294" s="40">
        <v>0</v>
      </c>
      <c r="AL294" s="124">
        <v>1.8656657031505322</v>
      </c>
      <c r="AM294" s="124">
        <v>931.18856706568113</v>
      </c>
    </row>
    <row r="295" spans="1:39" s="2" customFormat="1" ht="15.75" customHeight="1" x14ac:dyDescent="0.3">
      <c r="A295" s="52" t="s">
        <v>409</v>
      </c>
      <c r="B295" s="52">
        <v>293</v>
      </c>
      <c r="C295" s="52" t="s">
        <v>37</v>
      </c>
      <c r="D295" s="52">
        <v>398</v>
      </c>
      <c r="E295" s="53" t="s">
        <v>196</v>
      </c>
      <c r="F295" s="52" t="s">
        <v>145</v>
      </c>
      <c r="G295" s="52" t="s">
        <v>261</v>
      </c>
      <c r="H295" s="52">
        <v>409050</v>
      </c>
      <c r="I295" s="52">
        <v>40</v>
      </c>
      <c r="J295" s="53" t="s">
        <v>271</v>
      </c>
      <c r="K295" s="54">
        <v>6985.14</v>
      </c>
      <c r="L295" s="59">
        <v>12</v>
      </c>
      <c r="M295" s="55">
        <v>6985.14</v>
      </c>
      <c r="N295" s="56" t="s">
        <v>528</v>
      </c>
      <c r="O295" s="52" t="s">
        <v>110</v>
      </c>
      <c r="P295" s="52" t="s">
        <v>113</v>
      </c>
      <c r="Q295" s="55">
        <v>91737.063668390358</v>
      </c>
      <c r="R295" s="55">
        <v>0</v>
      </c>
      <c r="S295" s="55">
        <v>20767.797112946198</v>
      </c>
      <c r="T295" s="55">
        <v>0</v>
      </c>
      <c r="U295" s="55">
        <v>0</v>
      </c>
      <c r="V295" s="55">
        <v>39911.405568935341</v>
      </c>
      <c r="W295" s="55">
        <v>0</v>
      </c>
      <c r="X295" s="55">
        <v>39911.405568935341</v>
      </c>
      <c r="Y295" s="55">
        <v>120319.17656463166</v>
      </c>
      <c r="Z295" s="55">
        <v>913.02880788555558</v>
      </c>
      <c r="AA295" s="55">
        <v>121232.20537251722</v>
      </c>
      <c r="AB295" s="55">
        <v>273648.47172278911</v>
      </c>
      <c r="AC295" s="55">
        <v>0</v>
      </c>
      <c r="AD295" s="55">
        <v>56038.504280188012</v>
      </c>
      <c r="AE295" s="40">
        <v>0</v>
      </c>
      <c r="AF295" s="40">
        <v>56038.504280188012</v>
      </c>
      <c r="AG295" s="40">
        <v>1172.1511315224302</v>
      </c>
      <c r="AH295" s="40">
        <v>6709.8053264191649</v>
      </c>
      <c r="AI295" s="40">
        <v>7881.9564579415946</v>
      </c>
      <c r="AJ295" s="40">
        <v>337568.93246091873</v>
      </c>
      <c r="AK295" s="40">
        <v>0</v>
      </c>
      <c r="AL295" s="124">
        <v>677.68778625610537</v>
      </c>
      <c r="AM295" s="124">
        <v>338246.62024717481</v>
      </c>
    </row>
    <row r="296" spans="1:39" s="2" customFormat="1" ht="15.75" customHeight="1" x14ac:dyDescent="0.3">
      <c r="A296" s="52" t="s">
        <v>409</v>
      </c>
      <c r="B296" s="52">
        <v>294</v>
      </c>
      <c r="C296" s="52" t="s">
        <v>37</v>
      </c>
      <c r="D296" s="52">
        <v>398</v>
      </c>
      <c r="E296" s="53" t="s">
        <v>196</v>
      </c>
      <c r="F296" s="52" t="s">
        <v>150</v>
      </c>
      <c r="G296" s="52" t="s">
        <v>289</v>
      </c>
      <c r="H296" s="52">
        <v>409050</v>
      </c>
      <c r="I296" s="52">
        <v>40</v>
      </c>
      <c r="J296" s="53" t="s">
        <v>271</v>
      </c>
      <c r="K296" s="54">
        <v>2247.11</v>
      </c>
      <c r="L296" s="58">
        <v>12</v>
      </c>
      <c r="M296" s="55">
        <v>2247.11</v>
      </c>
      <c r="N296" s="56" t="s">
        <v>528</v>
      </c>
      <c r="O296" s="52" t="s">
        <v>110</v>
      </c>
      <c r="P296" s="52" t="s">
        <v>113</v>
      </c>
      <c r="Q296" s="55">
        <v>58578.755699186258</v>
      </c>
      <c r="R296" s="55">
        <v>0</v>
      </c>
      <c r="S296" s="55">
        <v>6680.9719734282398</v>
      </c>
      <c r="T296" s="55">
        <v>0</v>
      </c>
      <c r="U296" s="55">
        <v>0</v>
      </c>
      <c r="V296" s="55">
        <v>12839.444673694485</v>
      </c>
      <c r="W296" s="55">
        <v>0</v>
      </c>
      <c r="X296" s="55">
        <v>12839.444673694485</v>
      </c>
      <c r="Y296" s="55">
        <v>38706.514808600754</v>
      </c>
      <c r="Z296" s="55">
        <v>293.72012078322138</v>
      </c>
      <c r="AA296" s="55">
        <v>39000.234929383972</v>
      </c>
      <c r="AB296" s="55">
        <v>117099.40727569297</v>
      </c>
      <c r="AC296" s="55">
        <v>0</v>
      </c>
      <c r="AD296" s="55">
        <v>18027.51030803295</v>
      </c>
      <c r="AE296" s="40">
        <v>0</v>
      </c>
      <c r="AF296" s="40">
        <v>18027.51030803295</v>
      </c>
      <c r="AG296" s="40">
        <v>377.07941847341186</v>
      </c>
      <c r="AH296" s="40">
        <v>2158.5352114703164</v>
      </c>
      <c r="AI296" s="40">
        <v>2535.6146299437282</v>
      </c>
      <c r="AJ296" s="40">
        <v>137662.53221366965</v>
      </c>
      <c r="AK296" s="40">
        <v>0</v>
      </c>
      <c r="AL296" s="124">
        <v>218.01123547616183</v>
      </c>
      <c r="AM296" s="124">
        <v>137880.5434491458</v>
      </c>
    </row>
    <row r="297" spans="1:39" s="2" customFormat="1" ht="15.75" customHeight="1" x14ac:dyDescent="0.3">
      <c r="A297" s="52" t="s">
        <v>409</v>
      </c>
      <c r="B297" s="52">
        <v>295</v>
      </c>
      <c r="C297" s="52" t="s">
        <v>37</v>
      </c>
      <c r="D297" s="52">
        <v>398</v>
      </c>
      <c r="E297" s="53" t="s">
        <v>196</v>
      </c>
      <c r="F297" s="52" t="s">
        <v>145</v>
      </c>
      <c r="G297" s="52" t="s">
        <v>289</v>
      </c>
      <c r="H297" s="52">
        <v>409050</v>
      </c>
      <c r="I297" s="52">
        <v>40</v>
      </c>
      <c r="J297" s="53" t="s">
        <v>271</v>
      </c>
      <c r="K297" s="54">
        <v>1646.98</v>
      </c>
      <c r="L297" s="59">
        <v>12</v>
      </c>
      <c r="M297" s="55">
        <v>1646.98</v>
      </c>
      <c r="N297" s="56" t="s">
        <v>528</v>
      </c>
      <c r="O297" s="52" t="s">
        <v>110</v>
      </c>
      <c r="P297" s="52" t="s">
        <v>113</v>
      </c>
      <c r="Q297" s="55">
        <v>21630.076007147392</v>
      </c>
      <c r="R297" s="55">
        <v>0</v>
      </c>
      <c r="S297" s="55">
        <v>4896.7016393486929</v>
      </c>
      <c r="T297" s="55">
        <v>0</v>
      </c>
      <c r="U297" s="55">
        <v>0</v>
      </c>
      <c r="V297" s="55">
        <v>9410.4465685619944</v>
      </c>
      <c r="W297" s="55">
        <v>0</v>
      </c>
      <c r="X297" s="55">
        <v>9410.4465685619944</v>
      </c>
      <c r="Y297" s="55">
        <v>28369.263524913898</v>
      </c>
      <c r="Z297" s="55">
        <v>215.27702895165342</v>
      </c>
      <c r="AA297" s="55">
        <v>28584.54055386555</v>
      </c>
      <c r="AB297" s="55">
        <v>64521.764768923633</v>
      </c>
      <c r="AC297" s="55">
        <v>0</v>
      </c>
      <c r="AD297" s="55">
        <v>13212.948599367235</v>
      </c>
      <c r="AE297" s="40">
        <v>0</v>
      </c>
      <c r="AF297" s="40">
        <v>13212.948599367235</v>
      </c>
      <c r="AG297" s="40">
        <v>276.37376925799805</v>
      </c>
      <c r="AH297" s="40">
        <v>1582.060656838064</v>
      </c>
      <c r="AI297" s="40">
        <v>1858.434426096062</v>
      </c>
      <c r="AJ297" s="40">
        <v>79593.147794386925</v>
      </c>
      <c r="AK297" s="40">
        <v>0</v>
      </c>
      <c r="AL297" s="124">
        <v>159.78752468928047</v>
      </c>
      <c r="AM297" s="124">
        <v>79752.935319076205</v>
      </c>
    </row>
    <row r="298" spans="1:39" s="2" customFormat="1" ht="15.75" customHeight="1" x14ac:dyDescent="0.3">
      <c r="A298" s="52" t="s">
        <v>409</v>
      </c>
      <c r="B298" s="52">
        <v>296</v>
      </c>
      <c r="C298" s="52" t="s">
        <v>34</v>
      </c>
      <c r="D298" s="52">
        <v>407</v>
      </c>
      <c r="E298" s="53" t="s">
        <v>197</v>
      </c>
      <c r="F298" s="52" t="s">
        <v>145</v>
      </c>
      <c r="G298" s="52" t="s">
        <v>261</v>
      </c>
      <c r="H298" s="52">
        <v>502700</v>
      </c>
      <c r="I298" s="52">
        <v>50</v>
      </c>
      <c r="J298" s="53" t="s">
        <v>414</v>
      </c>
      <c r="K298" s="54">
        <v>4241.3900000000003</v>
      </c>
      <c r="L298" s="58">
        <v>12</v>
      </c>
      <c r="M298" s="55">
        <v>4241.3900000000003</v>
      </c>
      <c r="N298" s="56" t="s">
        <v>528</v>
      </c>
      <c r="O298" s="52" t="s">
        <v>110</v>
      </c>
      <c r="P298" s="52" t="s">
        <v>113</v>
      </c>
      <c r="Q298" s="55">
        <v>55702.915685651853</v>
      </c>
      <c r="R298" s="55">
        <v>0</v>
      </c>
      <c r="S298" s="55">
        <v>16510</v>
      </c>
      <c r="T298" s="55">
        <v>0</v>
      </c>
      <c r="U298" s="55">
        <v>0</v>
      </c>
      <c r="V298" s="55">
        <v>0</v>
      </c>
      <c r="W298" s="55">
        <v>0</v>
      </c>
      <c r="X298" s="55">
        <v>0</v>
      </c>
      <c r="Y298" s="55">
        <v>0</v>
      </c>
      <c r="Z298" s="55">
        <v>554.39279033458411</v>
      </c>
      <c r="AA298" s="55">
        <v>554.39279033458411</v>
      </c>
      <c r="AB298" s="55">
        <v>72767.308475986443</v>
      </c>
      <c r="AC298" s="55">
        <v>0</v>
      </c>
      <c r="AD298" s="55">
        <v>34026.684027656804</v>
      </c>
      <c r="AE298" s="40">
        <v>0</v>
      </c>
      <c r="AF298" s="40">
        <v>34026.684027656804</v>
      </c>
      <c r="AG298" s="40">
        <v>711.73234720104688</v>
      </c>
      <c r="AH298" s="40">
        <v>4074.2062740934298</v>
      </c>
      <c r="AI298" s="40">
        <v>4785.9386212944764</v>
      </c>
      <c r="AJ298" s="40">
        <v>111579.93112493772</v>
      </c>
      <c r="AK298" s="40">
        <v>0</v>
      </c>
      <c r="AL298" s="124">
        <v>411.49328427902418</v>
      </c>
      <c r="AM298" s="124">
        <v>111991.42440921675</v>
      </c>
    </row>
    <row r="299" spans="1:39" s="2" customFormat="1" ht="15.75" customHeight="1" x14ac:dyDescent="0.3">
      <c r="A299" s="52" t="s">
        <v>409</v>
      </c>
      <c r="B299" s="52">
        <v>297</v>
      </c>
      <c r="C299" s="52" t="s">
        <v>33</v>
      </c>
      <c r="D299" s="52">
        <v>409</v>
      </c>
      <c r="E299" s="53" t="s">
        <v>65</v>
      </c>
      <c r="F299" s="52" t="s">
        <v>145</v>
      </c>
      <c r="G299" s="52" t="s">
        <v>261</v>
      </c>
      <c r="H299" s="52" t="s">
        <v>466</v>
      </c>
      <c r="I299" s="52">
        <v>25</v>
      </c>
      <c r="J299" s="53" t="s">
        <v>324</v>
      </c>
      <c r="K299" s="54">
        <v>3665.48</v>
      </c>
      <c r="L299" s="58">
        <v>12</v>
      </c>
      <c r="M299" s="55">
        <v>3665.4799999999996</v>
      </c>
      <c r="N299" s="56" t="s">
        <v>127</v>
      </c>
      <c r="O299" s="52" t="s">
        <v>108</v>
      </c>
      <c r="P299" s="52" t="s">
        <v>121</v>
      </c>
      <c r="Q299" s="55">
        <v>0</v>
      </c>
      <c r="R299" s="55">
        <v>0</v>
      </c>
      <c r="S299" s="55">
        <v>0</v>
      </c>
      <c r="T299" s="55">
        <v>70588.771848320219</v>
      </c>
      <c r="U299" s="55">
        <v>3636.5075656251452</v>
      </c>
      <c r="V299" s="55">
        <v>0</v>
      </c>
      <c r="W299" s="55">
        <v>0</v>
      </c>
      <c r="X299" s="55">
        <v>0</v>
      </c>
      <c r="Y299" s="55">
        <v>72187.082935079074</v>
      </c>
      <c r="Z299" s="55">
        <v>479.11549871990337</v>
      </c>
      <c r="AA299" s="55">
        <v>72666.198433798971</v>
      </c>
      <c r="AB299" s="55">
        <v>146891.47784774433</v>
      </c>
      <c r="AC299" s="55">
        <v>0</v>
      </c>
      <c r="AD299" s="55">
        <v>0</v>
      </c>
      <c r="AE299" s="40">
        <v>0</v>
      </c>
      <c r="AF299" s="40">
        <v>0</v>
      </c>
      <c r="AG299" s="40">
        <v>615.09096876695912</v>
      </c>
      <c r="AH299" s="40">
        <v>3520.9970348315014</v>
      </c>
      <c r="AI299" s="40">
        <v>4136.088003598461</v>
      </c>
      <c r="AJ299" s="40">
        <v>151027.56585134281</v>
      </c>
      <c r="AK299" s="40">
        <v>0</v>
      </c>
      <c r="AL299" s="124">
        <v>355.61936149683885</v>
      </c>
      <c r="AM299" s="124">
        <v>151383.18521283966</v>
      </c>
    </row>
    <row r="300" spans="1:39" s="2" customFormat="1" ht="15.75" customHeight="1" x14ac:dyDescent="0.3">
      <c r="A300" s="52" t="s">
        <v>409</v>
      </c>
      <c r="B300" s="52">
        <v>298</v>
      </c>
      <c r="C300" s="52" t="s">
        <v>33</v>
      </c>
      <c r="D300" s="52">
        <v>409</v>
      </c>
      <c r="E300" s="53" t="s">
        <v>65</v>
      </c>
      <c r="F300" s="52" t="s">
        <v>145</v>
      </c>
      <c r="G300" s="52" t="s">
        <v>261</v>
      </c>
      <c r="H300" s="52" t="s">
        <v>466</v>
      </c>
      <c r="I300" s="52">
        <v>25</v>
      </c>
      <c r="J300" s="53" t="s">
        <v>315</v>
      </c>
      <c r="K300" s="54">
        <v>1167.0899999999999</v>
      </c>
      <c r="L300" s="58">
        <v>12</v>
      </c>
      <c r="M300" s="55">
        <v>1167.0899999999999</v>
      </c>
      <c r="N300" s="56" t="s">
        <v>127</v>
      </c>
      <c r="O300" s="52" t="s">
        <v>108</v>
      </c>
      <c r="P300" s="52" t="s">
        <v>121</v>
      </c>
      <c r="Q300" s="55">
        <v>0</v>
      </c>
      <c r="R300" s="55">
        <v>0</v>
      </c>
      <c r="S300" s="55">
        <v>0</v>
      </c>
      <c r="T300" s="55">
        <v>22475.487449517128</v>
      </c>
      <c r="U300" s="55">
        <v>1157.8651676630211</v>
      </c>
      <c r="V300" s="55">
        <v>0</v>
      </c>
      <c r="W300" s="55">
        <v>0</v>
      </c>
      <c r="X300" s="55">
        <v>0</v>
      </c>
      <c r="Y300" s="55">
        <v>22984.390208840709</v>
      </c>
      <c r="Z300" s="55">
        <v>152.55052746189097</v>
      </c>
      <c r="AA300" s="55">
        <v>23136.9407363026</v>
      </c>
      <c r="AB300" s="55">
        <v>46770.293353482746</v>
      </c>
      <c r="AC300" s="55">
        <v>0</v>
      </c>
      <c r="AD300" s="55">
        <v>0</v>
      </c>
      <c r="AE300" s="40">
        <v>0</v>
      </c>
      <c r="AF300" s="40">
        <v>0</v>
      </c>
      <c r="AG300" s="40">
        <v>195.8451604532641</v>
      </c>
      <c r="AH300" s="40">
        <v>1121.0865778510583</v>
      </c>
      <c r="AI300" s="40">
        <v>1316.9317383043224</v>
      </c>
      <c r="AJ300" s="40">
        <v>48087.22509178707</v>
      </c>
      <c r="AK300" s="40">
        <v>0</v>
      </c>
      <c r="AL300" s="124">
        <v>113.22931801819834</v>
      </c>
      <c r="AM300" s="124">
        <v>48200.454409805265</v>
      </c>
    </row>
    <row r="301" spans="1:39" s="2" customFormat="1" ht="15.75" customHeight="1" x14ac:dyDescent="0.3">
      <c r="A301" s="52" t="s">
        <v>409</v>
      </c>
      <c r="B301" s="52">
        <v>299</v>
      </c>
      <c r="C301" s="52" t="s">
        <v>33</v>
      </c>
      <c r="D301" s="52">
        <v>409</v>
      </c>
      <c r="E301" s="53" t="s">
        <v>65</v>
      </c>
      <c r="F301" s="52" t="s">
        <v>145</v>
      </c>
      <c r="G301" s="52" t="s">
        <v>261</v>
      </c>
      <c r="H301" s="52" t="s">
        <v>427</v>
      </c>
      <c r="I301" s="52">
        <v>25</v>
      </c>
      <c r="J301" s="53" t="s">
        <v>323</v>
      </c>
      <c r="K301" s="54">
        <v>5008.2700000000004</v>
      </c>
      <c r="L301" s="58">
        <v>12</v>
      </c>
      <c r="M301" s="55">
        <v>5008.2700000000004</v>
      </c>
      <c r="N301" s="56" t="s">
        <v>127</v>
      </c>
      <c r="O301" s="52" t="s">
        <v>108</v>
      </c>
      <c r="P301" s="52" t="s">
        <v>121</v>
      </c>
      <c r="Q301" s="55">
        <v>0</v>
      </c>
      <c r="R301" s="55">
        <v>0</v>
      </c>
      <c r="S301" s="55">
        <v>0</v>
      </c>
      <c r="T301" s="55">
        <v>96447.839951326096</v>
      </c>
      <c r="U301" s="55">
        <v>4968.6839774581913</v>
      </c>
      <c r="V301" s="55">
        <v>0</v>
      </c>
      <c r="W301" s="55">
        <v>0</v>
      </c>
      <c r="X301" s="55">
        <v>0</v>
      </c>
      <c r="Y301" s="55">
        <v>98631.666753404352</v>
      </c>
      <c r="Z301" s="55">
        <v>654.63180232164166</v>
      </c>
      <c r="AA301" s="55">
        <v>99286.298555725996</v>
      </c>
      <c r="AB301" s="55">
        <v>200702.82248451028</v>
      </c>
      <c r="AC301" s="55">
        <v>0</v>
      </c>
      <c r="AD301" s="55">
        <v>0</v>
      </c>
      <c r="AE301" s="40">
        <v>0</v>
      </c>
      <c r="AF301" s="40">
        <v>0</v>
      </c>
      <c r="AG301" s="40">
        <v>840.41971205585605</v>
      </c>
      <c r="AH301" s="40">
        <v>4810.8580103112199</v>
      </c>
      <c r="AI301" s="40">
        <v>5651.2777223670764</v>
      </c>
      <c r="AJ301" s="40">
        <v>206354.10020687737</v>
      </c>
      <c r="AK301" s="40">
        <v>0</v>
      </c>
      <c r="AL301" s="124">
        <v>485.89482949130087</v>
      </c>
      <c r="AM301" s="124">
        <v>206839.99503636867</v>
      </c>
    </row>
    <row r="302" spans="1:39" s="2" customFormat="1" ht="15.75" customHeight="1" x14ac:dyDescent="0.3">
      <c r="A302" s="52" t="s">
        <v>409</v>
      </c>
      <c r="B302" s="52">
        <v>300</v>
      </c>
      <c r="C302" s="52" t="s">
        <v>33</v>
      </c>
      <c r="D302" s="52">
        <v>409</v>
      </c>
      <c r="E302" s="53" t="s">
        <v>65</v>
      </c>
      <c r="F302" s="52" t="s">
        <v>145</v>
      </c>
      <c r="G302" s="52" t="s">
        <v>270</v>
      </c>
      <c r="H302" s="52" t="s">
        <v>427</v>
      </c>
      <c r="I302" s="52">
        <v>25</v>
      </c>
      <c r="J302" s="53" t="s">
        <v>323</v>
      </c>
      <c r="K302" s="54">
        <v>11653.84</v>
      </c>
      <c r="L302" s="58">
        <v>12</v>
      </c>
      <c r="M302" s="55">
        <v>11653.84</v>
      </c>
      <c r="N302" s="56" t="s">
        <v>127</v>
      </c>
      <c r="O302" s="52" t="s">
        <v>108</v>
      </c>
      <c r="P302" s="52" t="s">
        <v>121</v>
      </c>
      <c r="Q302" s="55">
        <v>0</v>
      </c>
      <c r="R302" s="55">
        <v>0</v>
      </c>
      <c r="S302" s="55">
        <v>0</v>
      </c>
      <c r="T302" s="55">
        <v>224426.33786484392</v>
      </c>
      <c r="U302" s="55">
        <v>11561.726521106362</v>
      </c>
      <c r="V302" s="55">
        <v>0</v>
      </c>
      <c r="W302" s="55">
        <v>0</v>
      </c>
      <c r="X302" s="55">
        <v>0</v>
      </c>
      <c r="Y302" s="55">
        <v>229507.9265449933</v>
      </c>
      <c r="Z302" s="55">
        <v>1523.2753591895087</v>
      </c>
      <c r="AA302" s="55">
        <v>231031.20190418282</v>
      </c>
      <c r="AB302" s="55">
        <v>467019.26629013312</v>
      </c>
      <c r="AC302" s="55">
        <v>0</v>
      </c>
      <c r="AD302" s="55">
        <v>0</v>
      </c>
      <c r="AE302" s="40">
        <v>0</v>
      </c>
      <c r="AF302" s="40">
        <v>0</v>
      </c>
      <c r="AG302" s="40">
        <v>1955.5888275083046</v>
      </c>
      <c r="AH302" s="40">
        <v>11194.478235974755</v>
      </c>
      <c r="AI302" s="40">
        <v>13150.06706348306</v>
      </c>
      <c r="AJ302" s="40">
        <v>480169.33335361618</v>
      </c>
      <c r="AK302" s="40">
        <v>0</v>
      </c>
      <c r="AL302" s="124">
        <v>1130.6380446179819</v>
      </c>
      <c r="AM302" s="124">
        <v>481299.97139823413</v>
      </c>
    </row>
    <row r="303" spans="1:39" s="2" customFormat="1" ht="15.75" customHeight="1" x14ac:dyDescent="0.3">
      <c r="A303" s="52" t="s">
        <v>409</v>
      </c>
      <c r="B303" s="52">
        <v>301</v>
      </c>
      <c r="C303" s="52" t="s">
        <v>33</v>
      </c>
      <c r="D303" s="52">
        <v>409</v>
      </c>
      <c r="E303" s="53" t="s">
        <v>65</v>
      </c>
      <c r="F303" s="52" t="s">
        <v>145</v>
      </c>
      <c r="G303" s="52" t="s">
        <v>289</v>
      </c>
      <c r="H303" s="52" t="s">
        <v>428</v>
      </c>
      <c r="I303" s="52">
        <v>25</v>
      </c>
      <c r="J303" s="53" t="s">
        <v>323</v>
      </c>
      <c r="K303" s="54">
        <v>7596.87</v>
      </c>
      <c r="L303" s="58">
        <v>12</v>
      </c>
      <c r="M303" s="55">
        <v>7596.87</v>
      </c>
      <c r="N303" s="56" t="s">
        <v>127</v>
      </c>
      <c r="O303" s="52" t="s">
        <v>108</v>
      </c>
      <c r="P303" s="52" t="s">
        <v>121</v>
      </c>
      <c r="Q303" s="55">
        <v>0</v>
      </c>
      <c r="R303" s="55">
        <v>0</v>
      </c>
      <c r="S303" s="55">
        <v>0</v>
      </c>
      <c r="T303" s="55">
        <v>146298.36288599268</v>
      </c>
      <c r="U303" s="55">
        <v>7536.8233437559875</v>
      </c>
      <c r="V303" s="55">
        <v>0</v>
      </c>
      <c r="W303" s="55">
        <v>0</v>
      </c>
      <c r="X303" s="55">
        <v>0</v>
      </c>
      <c r="Y303" s="55">
        <v>149610.93355768258</v>
      </c>
      <c r="Z303" s="55">
        <v>992.98813764098372</v>
      </c>
      <c r="AA303" s="55">
        <v>150603.92169532357</v>
      </c>
      <c r="AB303" s="55">
        <v>304439.10792507225</v>
      </c>
      <c r="AC303" s="55">
        <v>0</v>
      </c>
      <c r="AD303" s="55">
        <v>0</v>
      </c>
      <c r="AE303" s="40">
        <v>0</v>
      </c>
      <c r="AF303" s="40">
        <v>0</v>
      </c>
      <c r="AG303" s="40">
        <v>1274.8033348692802</v>
      </c>
      <c r="AH303" s="40">
        <v>7297.42264150954</v>
      </c>
      <c r="AI303" s="40">
        <v>8572.2259763788206</v>
      </c>
      <c r="AJ303" s="40">
        <v>313011.33390145109</v>
      </c>
      <c r="AK303" s="40">
        <v>0</v>
      </c>
      <c r="AL303" s="124">
        <v>737.03691161170991</v>
      </c>
      <c r="AM303" s="124">
        <v>313748.37081306282</v>
      </c>
    </row>
    <row r="304" spans="1:39" s="2" customFormat="1" ht="15.75" customHeight="1" x14ac:dyDescent="0.3">
      <c r="A304" s="52" t="s">
        <v>409</v>
      </c>
      <c r="B304" s="52">
        <v>302</v>
      </c>
      <c r="C304" s="52" t="s">
        <v>36</v>
      </c>
      <c r="D304" s="52">
        <v>414</v>
      </c>
      <c r="E304" s="53" t="s">
        <v>198</v>
      </c>
      <c r="F304" s="52" t="s">
        <v>145</v>
      </c>
      <c r="G304" s="52" t="s">
        <v>261</v>
      </c>
      <c r="H304" s="52">
        <v>908000</v>
      </c>
      <c r="I304" s="52">
        <v>90</v>
      </c>
      <c r="J304" s="53" t="s">
        <v>325</v>
      </c>
      <c r="K304" s="54">
        <v>13684.97</v>
      </c>
      <c r="L304" s="58">
        <v>12</v>
      </c>
      <c r="M304" s="55">
        <v>13684.970000000001</v>
      </c>
      <c r="N304" s="56" t="s">
        <v>528</v>
      </c>
      <c r="O304" s="52" t="s">
        <v>110</v>
      </c>
      <c r="P304" s="52" t="s">
        <v>113</v>
      </c>
      <c r="Q304" s="55">
        <v>179727.10127356244</v>
      </c>
      <c r="R304" s="55">
        <v>0</v>
      </c>
      <c r="S304" s="55">
        <v>21583.855181357867</v>
      </c>
      <c r="T304" s="55">
        <v>0</v>
      </c>
      <c r="U304" s="55">
        <v>0</v>
      </c>
      <c r="V304" s="55">
        <v>0</v>
      </c>
      <c r="W304" s="55">
        <v>890.6953110639613</v>
      </c>
      <c r="X304" s="55">
        <v>890.6953110639613</v>
      </c>
      <c r="Y304" s="55">
        <v>0</v>
      </c>
      <c r="Z304" s="55">
        <v>1788.7646983524444</v>
      </c>
      <c r="AA304" s="55">
        <v>1788.7646983524444</v>
      </c>
      <c r="AB304" s="55">
        <v>203990.41646433668</v>
      </c>
      <c r="AC304" s="55">
        <v>0</v>
      </c>
      <c r="AD304" s="55">
        <v>109788.10015536475</v>
      </c>
      <c r="AE304" s="40">
        <v>0</v>
      </c>
      <c r="AF304" s="40">
        <v>109788.10015536475</v>
      </c>
      <c r="AG304" s="40">
        <v>2296.4254217310627</v>
      </c>
      <c r="AH304" s="40">
        <v>13145.546774708377</v>
      </c>
      <c r="AI304" s="40">
        <v>15441.972196439439</v>
      </c>
      <c r="AJ304" s="40">
        <v>329220.48881614086</v>
      </c>
      <c r="AK304" s="40">
        <v>0</v>
      </c>
      <c r="AL304" s="124">
        <v>1327.6952250464867</v>
      </c>
      <c r="AM304" s="124">
        <v>330548.18404118734</v>
      </c>
    </row>
    <row r="305" spans="1:39" s="2" customFormat="1" ht="15.75" customHeight="1" x14ac:dyDescent="0.3">
      <c r="A305" s="52" t="s">
        <v>409</v>
      </c>
      <c r="B305" s="52">
        <v>303</v>
      </c>
      <c r="C305" s="52" t="s">
        <v>36</v>
      </c>
      <c r="D305" s="52">
        <v>414</v>
      </c>
      <c r="E305" s="53" t="s">
        <v>198</v>
      </c>
      <c r="F305" s="52" t="s">
        <v>146</v>
      </c>
      <c r="G305" s="52" t="s">
        <v>261</v>
      </c>
      <c r="H305" s="52">
        <v>908000</v>
      </c>
      <c r="I305" s="52">
        <v>90</v>
      </c>
      <c r="J305" s="53" t="s">
        <v>325</v>
      </c>
      <c r="K305" s="54">
        <v>4274.55</v>
      </c>
      <c r="L305" s="58">
        <v>12</v>
      </c>
      <c r="M305" s="55">
        <v>4274.55</v>
      </c>
      <c r="N305" s="56" t="s">
        <v>528</v>
      </c>
      <c r="O305" s="52" t="s">
        <v>110</v>
      </c>
      <c r="P305" s="52" t="s">
        <v>113</v>
      </c>
      <c r="Q305" s="55">
        <v>38271.384286650849</v>
      </c>
      <c r="R305" s="55">
        <v>0</v>
      </c>
      <c r="S305" s="55">
        <v>6741.79542706146</v>
      </c>
      <c r="T305" s="55">
        <v>0</v>
      </c>
      <c r="U305" s="55">
        <v>0</v>
      </c>
      <c r="V305" s="55">
        <v>0</v>
      </c>
      <c r="W305" s="55">
        <v>278.21190999384402</v>
      </c>
      <c r="X305" s="55">
        <v>278.21190999384402</v>
      </c>
      <c r="Y305" s="55">
        <v>0</v>
      </c>
      <c r="Z305" s="55">
        <v>558.72713943417045</v>
      </c>
      <c r="AA305" s="55">
        <v>558.72713943417045</v>
      </c>
      <c r="AB305" s="55">
        <v>45850.118763140323</v>
      </c>
      <c r="AC305" s="55">
        <v>0</v>
      </c>
      <c r="AD305" s="55">
        <v>34292.711165542518</v>
      </c>
      <c r="AE305" s="40">
        <v>0</v>
      </c>
      <c r="AF305" s="40">
        <v>34292.711165542518</v>
      </c>
      <c r="AG305" s="40">
        <v>717.29680711470417</v>
      </c>
      <c r="AH305" s="40">
        <v>4106.0591996788953</v>
      </c>
      <c r="AI305" s="40">
        <v>4823.3560067935996</v>
      </c>
      <c r="AJ305" s="40">
        <v>84966.185935476446</v>
      </c>
      <c r="AK305" s="40">
        <v>0</v>
      </c>
      <c r="AL305" s="124">
        <v>414.71041764961552</v>
      </c>
      <c r="AM305" s="124">
        <v>85380.896353126067</v>
      </c>
    </row>
    <row r="306" spans="1:39" s="2" customFormat="1" ht="15.75" customHeight="1" x14ac:dyDescent="0.3">
      <c r="A306" s="52" t="s">
        <v>409</v>
      </c>
      <c r="B306" s="52">
        <v>304</v>
      </c>
      <c r="C306" s="52" t="s">
        <v>36</v>
      </c>
      <c r="D306" s="52">
        <v>414</v>
      </c>
      <c r="E306" s="53" t="s">
        <v>198</v>
      </c>
      <c r="F306" s="52" t="s">
        <v>145</v>
      </c>
      <c r="G306" s="52" t="s">
        <v>270</v>
      </c>
      <c r="H306" s="52">
        <v>908000</v>
      </c>
      <c r="I306" s="52">
        <v>90</v>
      </c>
      <c r="J306" s="53" t="s">
        <v>325</v>
      </c>
      <c r="K306" s="54">
        <v>4263.53</v>
      </c>
      <c r="L306" s="58">
        <v>12</v>
      </c>
      <c r="M306" s="55">
        <v>4263.53</v>
      </c>
      <c r="N306" s="56">
        <v>0</v>
      </c>
      <c r="O306" s="52" t="s">
        <v>110</v>
      </c>
      <c r="P306" s="52" t="s">
        <v>113</v>
      </c>
      <c r="Q306" s="55">
        <v>55993.684172699795</v>
      </c>
      <c r="R306" s="55">
        <v>0</v>
      </c>
      <c r="S306" s="55">
        <v>6724.4147470819953</v>
      </c>
      <c r="T306" s="55">
        <v>0</v>
      </c>
      <c r="U306" s="55">
        <v>0</v>
      </c>
      <c r="V306" s="55">
        <v>0</v>
      </c>
      <c r="W306" s="55">
        <v>277.49466601538262</v>
      </c>
      <c r="X306" s="55">
        <v>277.49466601538262</v>
      </c>
      <c r="Y306" s="55">
        <v>0</v>
      </c>
      <c r="Z306" s="55">
        <v>557.28671340650328</v>
      </c>
      <c r="AA306" s="55">
        <v>557.28671340650328</v>
      </c>
      <c r="AB306" s="55">
        <v>63552.880299203673</v>
      </c>
      <c r="AC306" s="55">
        <v>0</v>
      </c>
      <c r="AD306" s="55">
        <v>34204.30287062392</v>
      </c>
      <c r="AE306" s="40">
        <v>0</v>
      </c>
      <c r="AF306" s="40">
        <v>34204.30287062392</v>
      </c>
      <c r="AG306" s="40">
        <v>715.4475806898397</v>
      </c>
      <c r="AH306" s="40">
        <v>4095.4735772436761</v>
      </c>
      <c r="AI306" s="40">
        <v>4810.921157933516</v>
      </c>
      <c r="AJ306" s="40">
        <v>102568.1043277611</v>
      </c>
      <c r="AK306" s="40">
        <v>0</v>
      </c>
      <c r="AL306" s="124">
        <v>413.64127380932848</v>
      </c>
      <c r="AM306" s="124">
        <v>102981.74560157044</v>
      </c>
    </row>
    <row r="307" spans="1:39" s="2" customFormat="1" ht="15.75" customHeight="1" x14ac:dyDescent="0.3">
      <c r="A307" s="52" t="s">
        <v>409</v>
      </c>
      <c r="B307" s="52">
        <v>305</v>
      </c>
      <c r="C307" s="52" t="s">
        <v>36</v>
      </c>
      <c r="D307" s="52">
        <v>414</v>
      </c>
      <c r="E307" s="53" t="s">
        <v>198</v>
      </c>
      <c r="F307" s="52" t="s">
        <v>145</v>
      </c>
      <c r="G307" s="52" t="s">
        <v>289</v>
      </c>
      <c r="H307" s="52">
        <v>908000</v>
      </c>
      <c r="I307" s="52">
        <v>90</v>
      </c>
      <c r="J307" s="53" t="s">
        <v>325</v>
      </c>
      <c r="K307" s="54">
        <v>2417.8200000000002</v>
      </c>
      <c r="L307" s="58">
        <v>12</v>
      </c>
      <c r="M307" s="55">
        <v>2417.8200000000002</v>
      </c>
      <c r="N307" s="56">
        <v>0</v>
      </c>
      <c r="O307" s="52" t="s">
        <v>110</v>
      </c>
      <c r="P307" s="52" t="s">
        <v>113</v>
      </c>
      <c r="Q307" s="55">
        <v>31753.652364692414</v>
      </c>
      <c r="R307" s="55">
        <v>0</v>
      </c>
      <c r="S307" s="55">
        <v>3813.3716577084697</v>
      </c>
      <c r="T307" s="55">
        <v>0</v>
      </c>
      <c r="U307" s="55">
        <v>0</v>
      </c>
      <c r="V307" s="55">
        <v>0</v>
      </c>
      <c r="W307" s="55">
        <v>157.36541161556559</v>
      </c>
      <c r="X307" s="55">
        <v>157.36541161556559</v>
      </c>
      <c r="Y307" s="55">
        <v>0</v>
      </c>
      <c r="Z307" s="55">
        <v>316.03365319547697</v>
      </c>
      <c r="AA307" s="55">
        <v>316.03365319547697</v>
      </c>
      <c r="AB307" s="55">
        <v>36040.423087211922</v>
      </c>
      <c r="AC307" s="55">
        <v>0</v>
      </c>
      <c r="AD307" s="55">
        <v>19397.036626141235</v>
      </c>
      <c r="AE307" s="40">
        <v>0</v>
      </c>
      <c r="AF307" s="40">
        <v>19397.036626141235</v>
      </c>
      <c r="AG307" s="40">
        <v>405.72564741974571</v>
      </c>
      <c r="AH307" s="40">
        <v>2322.5163009363855</v>
      </c>
      <c r="AI307" s="40">
        <v>2728.2419483561312</v>
      </c>
      <c r="AJ307" s="40">
        <v>58165.701661709289</v>
      </c>
      <c r="AK307" s="40">
        <v>0</v>
      </c>
      <c r="AL307" s="124">
        <v>234.57326315087985</v>
      </c>
      <c r="AM307" s="124">
        <v>58400.274924860169</v>
      </c>
    </row>
    <row r="308" spans="1:39" s="2" customFormat="1" ht="15.75" customHeight="1" x14ac:dyDescent="0.3">
      <c r="A308" s="52" t="s">
        <v>409</v>
      </c>
      <c r="B308" s="52">
        <v>306</v>
      </c>
      <c r="C308" s="52" t="s">
        <v>36</v>
      </c>
      <c r="D308" s="52">
        <v>414</v>
      </c>
      <c r="E308" s="53" t="s">
        <v>198</v>
      </c>
      <c r="F308" s="52" t="s">
        <v>146</v>
      </c>
      <c r="G308" s="52" t="s">
        <v>289</v>
      </c>
      <c r="H308" s="52">
        <v>908000</v>
      </c>
      <c r="I308" s="52">
        <v>90</v>
      </c>
      <c r="J308" s="53" t="s">
        <v>325</v>
      </c>
      <c r="K308" s="54">
        <v>16457.43</v>
      </c>
      <c r="L308" s="58">
        <v>12</v>
      </c>
      <c r="M308" s="55">
        <v>16457.43</v>
      </c>
      <c r="N308" s="56">
        <v>0</v>
      </c>
      <c r="O308" s="52" t="s">
        <v>110</v>
      </c>
      <c r="P308" s="52" t="s">
        <v>113</v>
      </c>
      <c r="Q308" s="55">
        <v>147348.52274523783</v>
      </c>
      <c r="R308" s="55">
        <v>0</v>
      </c>
      <c r="S308" s="55">
        <v>25956.562986790206</v>
      </c>
      <c r="T308" s="55">
        <v>0</v>
      </c>
      <c r="U308" s="55">
        <v>0</v>
      </c>
      <c r="V308" s="55">
        <v>0</v>
      </c>
      <c r="W308" s="55">
        <v>1071.1427013112464</v>
      </c>
      <c r="X308" s="55">
        <v>1071.1427013112464</v>
      </c>
      <c r="Y308" s="55">
        <v>0</v>
      </c>
      <c r="Z308" s="55">
        <v>2151.1534047649693</v>
      </c>
      <c r="AA308" s="55">
        <v>2151.1534047649693</v>
      </c>
      <c r="AB308" s="55">
        <v>176527.38183810425</v>
      </c>
      <c r="AC308" s="55">
        <v>0</v>
      </c>
      <c r="AD308" s="55">
        <v>132030.24728149967</v>
      </c>
      <c r="AE308" s="40">
        <v>0</v>
      </c>
      <c r="AF308" s="40">
        <v>132030.24728149967</v>
      </c>
      <c r="AG308" s="40">
        <v>2761.6619275277503</v>
      </c>
      <c r="AH308" s="40">
        <v>15808.724159167967</v>
      </c>
      <c r="AI308" s="40">
        <v>18570.386086695718</v>
      </c>
      <c r="AJ308" s="40">
        <v>327128.01520629961</v>
      </c>
      <c r="AK308" s="40">
        <v>0</v>
      </c>
      <c r="AL308" s="124">
        <v>1596.6751280811575</v>
      </c>
      <c r="AM308" s="124">
        <v>328724.69033438078</v>
      </c>
    </row>
    <row r="309" spans="1:39" s="2" customFormat="1" ht="15.75" customHeight="1" x14ac:dyDescent="0.3">
      <c r="A309" s="52" t="s">
        <v>409</v>
      </c>
      <c r="B309" s="52">
        <v>307</v>
      </c>
      <c r="C309" s="52" t="s">
        <v>37</v>
      </c>
      <c r="D309" s="52">
        <v>420</v>
      </c>
      <c r="E309" s="53" t="s">
        <v>67</v>
      </c>
      <c r="F309" s="52" t="s">
        <v>150</v>
      </c>
      <c r="G309" s="52" t="s">
        <v>261</v>
      </c>
      <c r="H309" s="52">
        <v>409050</v>
      </c>
      <c r="I309" s="52">
        <v>40</v>
      </c>
      <c r="J309" s="53" t="s">
        <v>271</v>
      </c>
      <c r="K309" s="54">
        <v>6315.82</v>
      </c>
      <c r="L309" s="58">
        <v>12</v>
      </c>
      <c r="M309" s="55">
        <v>6315.82</v>
      </c>
      <c r="N309" s="56">
        <v>0</v>
      </c>
      <c r="O309" s="52" t="s">
        <v>110</v>
      </c>
      <c r="P309" s="52" t="s">
        <v>113</v>
      </c>
      <c r="Q309" s="55">
        <v>164643.8655962701</v>
      </c>
      <c r="R309" s="55">
        <v>0</v>
      </c>
      <c r="S309" s="55">
        <v>20617.865909372922</v>
      </c>
      <c r="T309" s="55">
        <v>0</v>
      </c>
      <c r="U309" s="55">
        <v>0</v>
      </c>
      <c r="V309" s="55">
        <v>18004.412095455111</v>
      </c>
      <c r="W309" s="55">
        <v>0</v>
      </c>
      <c r="X309" s="55">
        <v>18004.412095455111</v>
      </c>
      <c r="Y309" s="55">
        <v>43766.97370528715</v>
      </c>
      <c r="Z309" s="55">
        <v>825.54187967882524</v>
      </c>
      <c r="AA309" s="55">
        <v>44592.515584965971</v>
      </c>
      <c r="AB309" s="55">
        <v>247858.65918606409</v>
      </c>
      <c r="AC309" s="55">
        <v>0</v>
      </c>
      <c r="AD309" s="55">
        <v>50668.863630921784</v>
      </c>
      <c r="AE309" s="40">
        <v>0</v>
      </c>
      <c r="AF309" s="40">
        <v>50668.863630921784</v>
      </c>
      <c r="AG309" s="40">
        <v>1059.8349581385619</v>
      </c>
      <c r="AH309" s="40">
        <v>6066.868047985392</v>
      </c>
      <c r="AI309" s="40">
        <v>7126.7030061239539</v>
      </c>
      <c r="AJ309" s="40">
        <v>305654.22582310979</v>
      </c>
      <c r="AK309" s="40">
        <v>0</v>
      </c>
      <c r="AL309" s="124">
        <v>612.75136564077968</v>
      </c>
      <c r="AM309" s="124">
        <v>306266.97718875058</v>
      </c>
    </row>
    <row r="310" spans="1:39" s="2" customFormat="1" ht="15.75" customHeight="1" x14ac:dyDescent="0.3">
      <c r="A310" s="52" t="s">
        <v>409</v>
      </c>
      <c r="B310" s="52">
        <v>308</v>
      </c>
      <c r="C310" s="52" t="s">
        <v>37</v>
      </c>
      <c r="D310" s="52">
        <v>420</v>
      </c>
      <c r="E310" s="53" t="s">
        <v>67</v>
      </c>
      <c r="F310" s="52" t="s">
        <v>145</v>
      </c>
      <c r="G310" s="52" t="s">
        <v>261</v>
      </c>
      <c r="H310" s="52">
        <v>409050</v>
      </c>
      <c r="I310" s="52">
        <v>40</v>
      </c>
      <c r="J310" s="53" t="s">
        <v>271</v>
      </c>
      <c r="K310" s="54">
        <v>12647.84</v>
      </c>
      <c r="L310" s="58">
        <v>12</v>
      </c>
      <c r="M310" s="55">
        <v>12647.84</v>
      </c>
      <c r="N310" s="56" t="s">
        <v>528</v>
      </c>
      <c r="O310" s="52" t="s">
        <v>110</v>
      </c>
      <c r="P310" s="52" t="s">
        <v>113</v>
      </c>
      <c r="Q310" s="55">
        <v>166106.29183489725</v>
      </c>
      <c r="R310" s="55">
        <v>0</v>
      </c>
      <c r="S310" s="55">
        <v>41288.616389194634</v>
      </c>
      <c r="T310" s="55">
        <v>0</v>
      </c>
      <c r="U310" s="55">
        <v>0</v>
      </c>
      <c r="V310" s="55">
        <v>36055.005284726445</v>
      </c>
      <c r="W310" s="55">
        <v>0</v>
      </c>
      <c r="X310" s="55">
        <v>36055.005284726445</v>
      </c>
      <c r="Y310" s="55">
        <v>87646.209155529927</v>
      </c>
      <c r="Z310" s="55">
        <v>1653.2012640444207</v>
      </c>
      <c r="AA310" s="55">
        <v>89299.410419574342</v>
      </c>
      <c r="AB310" s="55">
        <v>332749.32392839267</v>
      </c>
      <c r="AC310" s="55">
        <v>0</v>
      </c>
      <c r="AD310" s="55">
        <v>101467.69226889269</v>
      </c>
      <c r="AE310" s="40">
        <v>0</v>
      </c>
      <c r="AF310" s="40">
        <v>101467.69226889269</v>
      </c>
      <c r="AG310" s="40">
        <v>2122.3883798055094</v>
      </c>
      <c r="AH310" s="40">
        <v>12149.297537300234</v>
      </c>
      <c r="AI310" s="40">
        <v>14271.685917105744</v>
      </c>
      <c r="AJ310" s="40">
        <v>448488.70211439114</v>
      </c>
      <c r="AK310" s="40">
        <v>0</v>
      </c>
      <c r="AL310" s="124">
        <v>1227.0744309378795</v>
      </c>
      <c r="AM310" s="124">
        <v>449715.77654532902</v>
      </c>
    </row>
    <row r="311" spans="1:39" s="2" customFormat="1" ht="15.75" customHeight="1" x14ac:dyDescent="0.3">
      <c r="A311" s="52" t="s">
        <v>409</v>
      </c>
      <c r="B311" s="52">
        <v>309</v>
      </c>
      <c r="C311" s="52" t="s">
        <v>37</v>
      </c>
      <c r="D311" s="52">
        <v>420</v>
      </c>
      <c r="E311" s="53" t="s">
        <v>67</v>
      </c>
      <c r="F311" s="52" t="s">
        <v>145</v>
      </c>
      <c r="G311" s="52" t="s">
        <v>289</v>
      </c>
      <c r="H311" s="52">
        <v>409050</v>
      </c>
      <c r="I311" s="52">
        <v>40</v>
      </c>
      <c r="J311" s="53" t="s">
        <v>271</v>
      </c>
      <c r="K311" s="54">
        <v>5460.78</v>
      </c>
      <c r="L311" s="58">
        <v>12</v>
      </c>
      <c r="M311" s="55">
        <v>5460.78</v>
      </c>
      <c r="N311" s="56" t="s">
        <v>528</v>
      </c>
      <c r="O311" s="52" t="s">
        <v>110</v>
      </c>
      <c r="P311" s="52" t="s">
        <v>113</v>
      </c>
      <c r="Q311" s="55">
        <v>71717.37753847061</v>
      </c>
      <c r="R311" s="55">
        <v>0</v>
      </c>
      <c r="S311" s="55">
        <v>17826.605223167455</v>
      </c>
      <c r="T311" s="55">
        <v>0</v>
      </c>
      <c r="U311" s="55">
        <v>0</v>
      </c>
      <c r="V311" s="55">
        <v>15566.962561095685</v>
      </c>
      <c r="W311" s="55">
        <v>0</v>
      </c>
      <c r="X311" s="55">
        <v>15566.962561095685</v>
      </c>
      <c r="Y311" s="55">
        <v>37841.771087579749</v>
      </c>
      <c r="Z311" s="55">
        <v>713.77945947043065</v>
      </c>
      <c r="AA311" s="55">
        <v>38555.550547050181</v>
      </c>
      <c r="AB311" s="55">
        <v>143666.49586978392</v>
      </c>
      <c r="AC311" s="55">
        <v>0</v>
      </c>
      <c r="AD311" s="55">
        <v>43809.278468744371</v>
      </c>
      <c r="AE311" s="40">
        <v>0</v>
      </c>
      <c r="AF311" s="40">
        <v>43809.278468744371</v>
      </c>
      <c r="AG311" s="40">
        <v>916.35378188483787</v>
      </c>
      <c r="AH311" s="40">
        <v>5245.5313322858583</v>
      </c>
      <c r="AI311" s="40">
        <v>6161.8851141706964</v>
      </c>
      <c r="AJ311" s="40">
        <v>193637.65945269898</v>
      </c>
      <c r="AK311" s="40">
        <v>0</v>
      </c>
      <c r="AL311" s="124">
        <v>529.79666970620713</v>
      </c>
      <c r="AM311" s="124">
        <v>194167.45612240519</v>
      </c>
    </row>
    <row r="312" spans="1:39" s="2" customFormat="1" ht="15.75" customHeight="1" x14ac:dyDescent="0.3">
      <c r="A312" s="52" t="s">
        <v>409</v>
      </c>
      <c r="B312" s="52">
        <v>310</v>
      </c>
      <c r="C312" s="52" t="s">
        <v>37</v>
      </c>
      <c r="D312" s="52">
        <v>420</v>
      </c>
      <c r="E312" s="53" t="s">
        <v>67</v>
      </c>
      <c r="F312" s="52" t="s">
        <v>146</v>
      </c>
      <c r="G312" s="52" t="s">
        <v>289</v>
      </c>
      <c r="H312" s="52">
        <v>409050</v>
      </c>
      <c r="I312" s="52">
        <v>40</v>
      </c>
      <c r="J312" s="53" t="s">
        <v>271</v>
      </c>
      <c r="K312" s="54">
        <v>397.28</v>
      </c>
      <c r="L312" s="58">
        <v>12</v>
      </c>
      <c r="M312" s="55">
        <v>397.28</v>
      </c>
      <c r="N312" s="56" t="s">
        <v>528</v>
      </c>
      <c r="O312" s="52" t="s">
        <v>110</v>
      </c>
      <c r="P312" s="52" t="s">
        <v>113</v>
      </c>
      <c r="Q312" s="55">
        <v>3556.9722074605861</v>
      </c>
      <c r="R312" s="55">
        <v>0</v>
      </c>
      <c r="S312" s="55">
        <v>1296.9124782650033</v>
      </c>
      <c r="T312" s="55">
        <v>0</v>
      </c>
      <c r="U312" s="55">
        <v>0</v>
      </c>
      <c r="V312" s="55">
        <v>1132.5200587227637</v>
      </c>
      <c r="W312" s="55">
        <v>0</v>
      </c>
      <c r="X312" s="55">
        <v>1132.5200587227637</v>
      </c>
      <c r="Y312" s="55">
        <v>2753.0460516031926</v>
      </c>
      <c r="Z312" s="55">
        <v>51.928534688892924</v>
      </c>
      <c r="AA312" s="55">
        <v>2804.9745862920854</v>
      </c>
      <c r="AB312" s="55">
        <v>8791.3793307404376</v>
      </c>
      <c r="AC312" s="55">
        <v>0</v>
      </c>
      <c r="AD312" s="55">
        <v>3187.1912345970291</v>
      </c>
      <c r="AE312" s="40">
        <v>0</v>
      </c>
      <c r="AF312" s="40">
        <v>3187.1912345970291</v>
      </c>
      <c r="AG312" s="40">
        <v>66.666122873876688</v>
      </c>
      <c r="AH312" s="40">
        <v>381.62033403479467</v>
      </c>
      <c r="AI312" s="40">
        <v>448.28645690867137</v>
      </c>
      <c r="AJ312" s="40">
        <v>12426.857022246137</v>
      </c>
      <c r="AK312" s="40">
        <v>0</v>
      </c>
      <c r="AL312" s="124">
        <v>38.543508608821803</v>
      </c>
      <c r="AM312" s="124">
        <v>12465.400530854959</v>
      </c>
    </row>
    <row r="313" spans="1:39" s="2" customFormat="1" ht="15.75" customHeight="1" x14ac:dyDescent="0.3">
      <c r="A313" s="52" t="s">
        <v>409</v>
      </c>
      <c r="B313" s="52">
        <v>311</v>
      </c>
      <c r="C313" s="52" t="s">
        <v>36</v>
      </c>
      <c r="D313" s="52">
        <v>424</v>
      </c>
      <c r="E313" s="53" t="s">
        <v>199</v>
      </c>
      <c r="F313" s="52" t="s">
        <v>145</v>
      </c>
      <c r="G313" s="52" t="s">
        <v>261</v>
      </c>
      <c r="H313" s="52">
        <v>905300</v>
      </c>
      <c r="I313" s="52">
        <v>90</v>
      </c>
      <c r="J313" s="53" t="s">
        <v>326</v>
      </c>
      <c r="K313" s="54">
        <v>96.57</v>
      </c>
      <c r="L313" s="58">
        <v>12</v>
      </c>
      <c r="M313" s="55">
        <v>96.57</v>
      </c>
      <c r="N313" s="56" t="s">
        <v>528</v>
      </c>
      <c r="O313" s="52" t="s">
        <v>110</v>
      </c>
      <c r="P313" s="52" t="s">
        <v>111</v>
      </c>
      <c r="Q313" s="55">
        <v>1268.2706772457611</v>
      </c>
      <c r="R313" s="55">
        <v>0</v>
      </c>
      <c r="S313" s="55">
        <v>262.97346109936177</v>
      </c>
      <c r="T313" s="55">
        <v>0</v>
      </c>
      <c r="U313" s="55">
        <v>0</v>
      </c>
      <c r="V313" s="55">
        <v>0</v>
      </c>
      <c r="W313" s="55">
        <v>0</v>
      </c>
      <c r="X313" s="55">
        <v>0</v>
      </c>
      <c r="Y313" s="55">
        <v>0</v>
      </c>
      <c r="Z313" s="55">
        <v>12.622680716135697</v>
      </c>
      <c r="AA313" s="55">
        <v>12.622680716135697</v>
      </c>
      <c r="AB313" s="55">
        <v>1543.8668190612584</v>
      </c>
      <c r="AC313" s="55">
        <v>774.73584757610524</v>
      </c>
      <c r="AD313" s="55">
        <v>0</v>
      </c>
      <c r="AE313" s="40">
        <v>0</v>
      </c>
      <c r="AF313" s="40">
        <v>774.73584757610524</v>
      </c>
      <c r="AG313" s="40">
        <v>16.205063144206285</v>
      </c>
      <c r="AH313" s="40">
        <v>92.763480813884698</v>
      </c>
      <c r="AI313" s="40">
        <v>108.96854395809098</v>
      </c>
      <c r="AJ313" s="40">
        <v>2427.5712105954544</v>
      </c>
      <c r="AK313" s="40">
        <v>0</v>
      </c>
      <c r="AL313" s="124">
        <v>9.3690762846202222</v>
      </c>
      <c r="AM313" s="124">
        <v>2436.9402868800748</v>
      </c>
    </row>
    <row r="314" spans="1:39" s="2" customFormat="1" ht="15.75" customHeight="1" x14ac:dyDescent="0.3">
      <c r="A314" s="52" t="s">
        <v>409</v>
      </c>
      <c r="B314" s="52">
        <v>312</v>
      </c>
      <c r="C314" s="52" t="s">
        <v>36</v>
      </c>
      <c r="D314" s="52">
        <v>424</v>
      </c>
      <c r="E314" s="53" t="s">
        <v>199</v>
      </c>
      <c r="F314" s="52" t="s">
        <v>143</v>
      </c>
      <c r="G314" s="52" t="s">
        <v>261</v>
      </c>
      <c r="H314" s="52">
        <v>905300</v>
      </c>
      <c r="I314" s="52">
        <v>90</v>
      </c>
      <c r="J314" s="53" t="s">
        <v>326</v>
      </c>
      <c r="K314" s="54">
        <v>3109.29</v>
      </c>
      <c r="L314" s="58">
        <v>12</v>
      </c>
      <c r="M314" s="55">
        <v>3109.29</v>
      </c>
      <c r="N314" s="56" t="s">
        <v>528</v>
      </c>
      <c r="O314" s="52" t="s">
        <v>110</v>
      </c>
      <c r="P314" s="52" t="s">
        <v>111</v>
      </c>
      <c r="Q314" s="55">
        <v>27838.446725068283</v>
      </c>
      <c r="R314" s="55">
        <v>0</v>
      </c>
      <c r="S314" s="55">
        <v>8467.0265389006381</v>
      </c>
      <c r="T314" s="55">
        <v>0</v>
      </c>
      <c r="U314" s="55">
        <v>0</v>
      </c>
      <c r="V314" s="55">
        <v>0</v>
      </c>
      <c r="W314" s="55">
        <v>0</v>
      </c>
      <c r="X314" s="55">
        <v>0</v>
      </c>
      <c r="Y314" s="55">
        <v>0</v>
      </c>
      <c r="Z314" s="55">
        <v>406.41581157578503</v>
      </c>
      <c r="AA314" s="55">
        <v>406.41581157578503</v>
      </c>
      <c r="AB314" s="55">
        <v>36711.889075544699</v>
      </c>
      <c r="AC314" s="55">
        <v>24944.376343687567</v>
      </c>
      <c r="AD314" s="55">
        <v>0</v>
      </c>
      <c r="AE314" s="40">
        <v>0</v>
      </c>
      <c r="AF314" s="40">
        <v>24944.376343687567</v>
      </c>
      <c r="AG314" s="40">
        <v>521.75873235631309</v>
      </c>
      <c r="AH314" s="40">
        <v>2986.7304883483853</v>
      </c>
      <c r="AI314" s="40">
        <v>3508.4892207046983</v>
      </c>
      <c r="AJ314" s="40">
        <v>65164.754639936968</v>
      </c>
      <c r="AK314" s="40">
        <v>0</v>
      </c>
      <c r="AL314" s="124">
        <v>301.65864348148295</v>
      </c>
      <c r="AM314" s="124">
        <v>65466.413283418449</v>
      </c>
    </row>
    <row r="315" spans="1:39" s="2" customFormat="1" ht="15.75" customHeight="1" x14ac:dyDescent="0.3">
      <c r="A315" s="52" t="s">
        <v>409</v>
      </c>
      <c r="B315" s="52">
        <v>313</v>
      </c>
      <c r="C315" s="52" t="s">
        <v>141</v>
      </c>
      <c r="D315" s="52">
        <v>425</v>
      </c>
      <c r="E315" s="53" t="s">
        <v>200</v>
      </c>
      <c r="F315" s="52" t="s">
        <v>145</v>
      </c>
      <c r="G315" s="52" t="s">
        <v>261</v>
      </c>
      <c r="H315" s="52">
        <v>902575</v>
      </c>
      <c r="I315" s="52">
        <v>78</v>
      </c>
      <c r="J315" s="53" t="s">
        <v>272</v>
      </c>
      <c r="K315" s="54">
        <v>596.57000000000005</v>
      </c>
      <c r="L315" s="58">
        <v>12</v>
      </c>
      <c r="M315" s="55">
        <v>596.57000000000005</v>
      </c>
      <c r="N315" s="56" t="s">
        <v>528</v>
      </c>
      <c r="O315" s="52" t="s">
        <v>110</v>
      </c>
      <c r="P315" s="52" t="s">
        <v>111</v>
      </c>
      <c r="Q315" s="55">
        <v>7834.8580089520947</v>
      </c>
      <c r="R315" s="55">
        <v>0</v>
      </c>
      <c r="S315" s="55">
        <v>846.37274448508788</v>
      </c>
      <c r="T315" s="55">
        <v>0</v>
      </c>
      <c r="U315" s="55">
        <v>0</v>
      </c>
      <c r="V315" s="55">
        <v>0</v>
      </c>
      <c r="W315" s="55">
        <v>0</v>
      </c>
      <c r="X315" s="55">
        <v>0</v>
      </c>
      <c r="Y315" s="55">
        <v>45.927818093426986</v>
      </c>
      <c r="Z315" s="55">
        <v>77.977763641141905</v>
      </c>
      <c r="AA315" s="55">
        <v>123.9055817345689</v>
      </c>
      <c r="AB315" s="55">
        <v>8805.1363351717519</v>
      </c>
      <c r="AC315" s="55">
        <v>4786.0014972401068</v>
      </c>
      <c r="AD315" s="55">
        <v>0</v>
      </c>
      <c r="AE315" s="40">
        <v>0</v>
      </c>
      <c r="AF315" s="40">
        <v>4786.0014972401068</v>
      </c>
      <c r="AG315" s="40">
        <v>-13591.13783241186</v>
      </c>
      <c r="AH315" s="40">
        <v>0</v>
      </c>
      <c r="AI315" s="40">
        <v>-13591.13783241186</v>
      </c>
      <c r="AJ315" s="40">
        <v>0</v>
      </c>
      <c r="AK315" s="40">
        <v>0</v>
      </c>
      <c r="AL315" s="124">
        <v>0</v>
      </c>
      <c r="AM315" s="124">
        <v>0</v>
      </c>
    </row>
    <row r="316" spans="1:39" s="2" customFormat="1" ht="15.75" customHeight="1" x14ac:dyDescent="0.3">
      <c r="A316" s="52" t="s">
        <v>409</v>
      </c>
      <c r="B316" s="52">
        <v>314</v>
      </c>
      <c r="C316" s="52" t="s">
        <v>153</v>
      </c>
      <c r="D316" s="52">
        <v>425</v>
      </c>
      <c r="E316" s="53" t="s">
        <v>200</v>
      </c>
      <c r="F316" s="52" t="s">
        <v>143</v>
      </c>
      <c r="G316" s="52" t="s">
        <v>261</v>
      </c>
      <c r="H316" s="52">
        <v>201212</v>
      </c>
      <c r="I316" s="52">
        <v>0</v>
      </c>
      <c r="J316" s="53" t="s">
        <v>328</v>
      </c>
      <c r="K316" s="54">
        <v>6004.24</v>
      </c>
      <c r="L316" s="58">
        <v>12</v>
      </c>
      <c r="M316" s="55">
        <v>6004.24</v>
      </c>
      <c r="N316" s="56" t="s">
        <v>528</v>
      </c>
      <c r="O316" s="52" t="s">
        <v>110</v>
      </c>
      <c r="P316" s="52" t="s">
        <v>111</v>
      </c>
      <c r="Q316" s="55">
        <v>53757.840331562504</v>
      </c>
      <c r="R316" s="55">
        <v>0</v>
      </c>
      <c r="S316" s="55">
        <v>8518.4053629031696</v>
      </c>
      <c r="T316" s="55">
        <v>0</v>
      </c>
      <c r="U316" s="55">
        <v>5956.7817000308623</v>
      </c>
      <c r="V316" s="55">
        <v>0</v>
      </c>
      <c r="W316" s="55">
        <v>0</v>
      </c>
      <c r="X316" s="55">
        <v>0</v>
      </c>
      <c r="Y316" s="55">
        <v>462.245239467754</v>
      </c>
      <c r="Z316" s="55">
        <v>784.81520620327842</v>
      </c>
      <c r="AA316" s="55">
        <v>1247.0604456710325</v>
      </c>
      <c r="AB316" s="55">
        <v>69480.087840167558</v>
      </c>
      <c r="AC316" s="55">
        <v>48169.203328677169</v>
      </c>
      <c r="AD316" s="55">
        <v>0</v>
      </c>
      <c r="AE316" s="40">
        <v>0</v>
      </c>
      <c r="AF316" s="40">
        <v>48169.203328677169</v>
      </c>
      <c r="AG316" s="40">
        <v>1007.5498429426234</v>
      </c>
      <c r="AH316" s="40">
        <v>5767.5696597489823</v>
      </c>
      <c r="AI316" s="40">
        <v>6775.1195026916057</v>
      </c>
      <c r="AJ316" s="40">
        <v>124424.41067153635</v>
      </c>
      <c r="AK316" s="40">
        <v>-228368</v>
      </c>
      <c r="AL316" s="124">
        <v>103943.58932846365</v>
      </c>
      <c r="AM316" s="124">
        <v>0</v>
      </c>
    </row>
    <row r="317" spans="1:39" s="2" customFormat="1" ht="15.75" customHeight="1" x14ac:dyDescent="0.3">
      <c r="A317" s="52" t="s">
        <v>409</v>
      </c>
      <c r="B317" s="52">
        <v>315</v>
      </c>
      <c r="C317" s="52" t="s">
        <v>153</v>
      </c>
      <c r="D317" s="52">
        <v>425</v>
      </c>
      <c r="E317" s="53" t="s">
        <v>200</v>
      </c>
      <c r="F317" s="52" t="s">
        <v>143</v>
      </c>
      <c r="G317" s="52" t="s">
        <v>261</v>
      </c>
      <c r="H317" s="52">
        <v>201212</v>
      </c>
      <c r="I317" s="52">
        <v>0</v>
      </c>
      <c r="J317" s="53" t="s">
        <v>328</v>
      </c>
      <c r="K317" s="54">
        <v>12752.45</v>
      </c>
      <c r="L317" s="58">
        <v>12</v>
      </c>
      <c r="M317" s="55">
        <v>12752.45</v>
      </c>
      <c r="N317" s="56" t="s">
        <v>528</v>
      </c>
      <c r="O317" s="52" t="s">
        <v>110</v>
      </c>
      <c r="P317" s="52" t="s">
        <v>111</v>
      </c>
      <c r="Q317" s="55">
        <v>114176.67697097956</v>
      </c>
      <c r="R317" s="55">
        <v>0</v>
      </c>
      <c r="S317" s="55">
        <v>18092.304516500761</v>
      </c>
      <c r="T317" s="55">
        <v>0</v>
      </c>
      <c r="U317" s="55">
        <v>12651.652963665438</v>
      </c>
      <c r="V317" s="55">
        <v>0</v>
      </c>
      <c r="W317" s="55">
        <v>0</v>
      </c>
      <c r="X317" s="55">
        <v>0</v>
      </c>
      <c r="Y317" s="55">
        <v>981.76610262923532</v>
      </c>
      <c r="Z317" s="55">
        <v>1666.8748544939906</v>
      </c>
      <c r="AA317" s="55">
        <v>2648.6409571232261</v>
      </c>
      <c r="AB317" s="55">
        <v>147569.27540826896</v>
      </c>
      <c r="AC317" s="55">
        <v>102306.9292681154</v>
      </c>
      <c r="AD317" s="55">
        <v>0</v>
      </c>
      <c r="AE317" s="40">
        <v>0</v>
      </c>
      <c r="AF317" s="40">
        <v>102306.9292681154</v>
      </c>
      <c r="AG317" s="40">
        <v>2139.94260633047</v>
      </c>
      <c r="AH317" s="40">
        <v>12249.784103810958</v>
      </c>
      <c r="AI317" s="40">
        <v>14389.726710141429</v>
      </c>
      <c r="AJ317" s="40">
        <v>264265.9313865258</v>
      </c>
      <c r="AK317" s="40">
        <v>0</v>
      </c>
      <c r="AL317" s="124">
        <v>-264265.9313865258</v>
      </c>
      <c r="AM317" s="124">
        <v>0</v>
      </c>
    </row>
    <row r="318" spans="1:39" s="2" customFormat="1" ht="15.75" customHeight="1" x14ac:dyDescent="0.3">
      <c r="A318" s="52" t="s">
        <v>409</v>
      </c>
      <c r="B318" s="52">
        <v>316</v>
      </c>
      <c r="C318" s="52" t="s">
        <v>37</v>
      </c>
      <c r="D318" s="52">
        <v>425</v>
      </c>
      <c r="E318" s="53" t="s">
        <v>200</v>
      </c>
      <c r="F318" s="52" t="s">
        <v>145</v>
      </c>
      <c r="G318" s="52" t="s">
        <v>261</v>
      </c>
      <c r="H318" s="52">
        <v>409050</v>
      </c>
      <c r="I318" s="52">
        <v>40</v>
      </c>
      <c r="J318" s="53" t="s">
        <v>271</v>
      </c>
      <c r="K318" s="54">
        <v>988.07</v>
      </c>
      <c r="L318" s="58">
        <v>12</v>
      </c>
      <c r="M318" s="55">
        <v>988.07</v>
      </c>
      <c r="N318" s="56" t="s">
        <v>528</v>
      </c>
      <c r="O318" s="52" t="s">
        <v>110</v>
      </c>
      <c r="P318" s="52" t="s">
        <v>111</v>
      </c>
      <c r="Q318" s="55">
        <v>12976.495889678154</v>
      </c>
      <c r="R318" s="55">
        <v>0</v>
      </c>
      <c r="S318" s="55">
        <v>1401.8061881143551</v>
      </c>
      <c r="T318" s="55">
        <v>0</v>
      </c>
      <c r="U318" s="55">
        <v>0</v>
      </c>
      <c r="V318" s="55">
        <v>0</v>
      </c>
      <c r="W318" s="55">
        <v>0</v>
      </c>
      <c r="X318" s="55">
        <v>0</v>
      </c>
      <c r="Y318" s="55">
        <v>76.068020892053568</v>
      </c>
      <c r="Z318" s="55">
        <v>129.15079357142176</v>
      </c>
      <c r="AA318" s="55">
        <v>205.21881446347533</v>
      </c>
      <c r="AB318" s="55">
        <v>14583.520892255983</v>
      </c>
      <c r="AC318" s="55">
        <v>7926.8225009270209</v>
      </c>
      <c r="AD318" s="55">
        <v>0</v>
      </c>
      <c r="AE318" s="40">
        <v>0</v>
      </c>
      <c r="AF318" s="40">
        <v>7926.8225009270209</v>
      </c>
      <c r="AG318" s="40">
        <v>165.80446040070319</v>
      </c>
      <c r="AH318" s="40">
        <v>949.12304533266092</v>
      </c>
      <c r="AI318" s="40">
        <v>1114.9275057333641</v>
      </c>
      <c r="AJ318" s="40">
        <v>23625.270898916369</v>
      </c>
      <c r="AK318" s="40">
        <v>0</v>
      </c>
      <c r="AL318" s="124">
        <v>95.861066630886441</v>
      </c>
      <c r="AM318" s="124">
        <v>23721.131965547254</v>
      </c>
    </row>
    <row r="319" spans="1:39" s="2" customFormat="1" ht="15.75" customHeight="1" x14ac:dyDescent="0.3">
      <c r="A319" s="52" t="s">
        <v>409</v>
      </c>
      <c r="B319" s="52">
        <v>317</v>
      </c>
      <c r="C319" s="52" t="s">
        <v>32</v>
      </c>
      <c r="D319" s="52">
        <v>425</v>
      </c>
      <c r="E319" s="53" t="s">
        <v>200</v>
      </c>
      <c r="F319" s="52" t="s">
        <v>143</v>
      </c>
      <c r="G319" s="52" t="s">
        <v>261</v>
      </c>
      <c r="H319" s="52">
        <v>709000</v>
      </c>
      <c r="I319" s="52">
        <v>78</v>
      </c>
      <c r="J319" s="53" t="s">
        <v>299</v>
      </c>
      <c r="K319" s="54">
        <v>166.96</v>
      </c>
      <c r="L319" s="58">
        <v>12</v>
      </c>
      <c r="M319" s="55">
        <v>166.96</v>
      </c>
      <c r="N319" s="56" t="s">
        <v>528</v>
      </c>
      <c r="O319" s="52" t="s">
        <v>110</v>
      </c>
      <c r="P319" s="52" t="s">
        <v>111</v>
      </c>
      <c r="Q319" s="55">
        <v>1508.1252306516315</v>
      </c>
      <c r="R319" s="55">
        <v>0</v>
      </c>
      <c r="S319" s="55">
        <v>236.87143741594494</v>
      </c>
      <c r="T319" s="55">
        <v>0</v>
      </c>
      <c r="U319" s="55">
        <v>0</v>
      </c>
      <c r="V319" s="55">
        <v>0</v>
      </c>
      <c r="W319" s="55">
        <v>0</v>
      </c>
      <c r="X319" s="55">
        <v>0</v>
      </c>
      <c r="Y319" s="55">
        <v>12.853660943189515</v>
      </c>
      <c r="Z319" s="55">
        <v>23.75473335436212</v>
      </c>
      <c r="AA319" s="55">
        <v>36.608394297551634</v>
      </c>
      <c r="AB319" s="55">
        <v>1781.6050623651281</v>
      </c>
      <c r="AC319" s="55">
        <v>1339.4418257358034</v>
      </c>
      <c r="AD319" s="55">
        <v>0</v>
      </c>
      <c r="AE319" s="40">
        <v>0</v>
      </c>
      <c r="AF319" s="40">
        <v>1339.4418257358034</v>
      </c>
      <c r="AG319" s="40">
        <v>27.873034395379879</v>
      </c>
      <c r="AH319" s="40">
        <v>161.37289926879498</v>
      </c>
      <c r="AI319" s="40">
        <v>189.24593366417486</v>
      </c>
      <c r="AJ319" s="40">
        <v>3310.2928217651065</v>
      </c>
      <c r="AK319" s="40">
        <v>0</v>
      </c>
      <c r="AL319" s="124">
        <v>16.383311669570844</v>
      </c>
      <c r="AM319" s="124">
        <v>3326.6761334346775</v>
      </c>
    </row>
    <row r="320" spans="1:39" s="2" customFormat="1" ht="15.75" customHeight="1" x14ac:dyDescent="0.3">
      <c r="A320" s="52" t="s">
        <v>409</v>
      </c>
      <c r="B320" s="52">
        <v>318</v>
      </c>
      <c r="C320" s="52" t="s">
        <v>38</v>
      </c>
      <c r="D320" s="52">
        <v>425</v>
      </c>
      <c r="E320" s="53" t="s">
        <v>200</v>
      </c>
      <c r="F320" s="52" t="s">
        <v>143</v>
      </c>
      <c r="G320" s="52" t="s">
        <v>261</v>
      </c>
      <c r="H320" s="52">
        <v>802400</v>
      </c>
      <c r="I320" s="52">
        <v>80</v>
      </c>
      <c r="J320" s="53" t="s">
        <v>550</v>
      </c>
      <c r="K320" s="54">
        <v>1041.32</v>
      </c>
      <c r="L320" s="58">
        <v>12</v>
      </c>
      <c r="M320" s="55">
        <v>1041.32</v>
      </c>
      <c r="N320" s="56" t="s">
        <v>528</v>
      </c>
      <c r="O320" s="52" t="s">
        <v>110</v>
      </c>
      <c r="P320" s="52" t="s">
        <v>111</v>
      </c>
      <c r="Q320" s="55">
        <v>9323.2639424910831</v>
      </c>
      <c r="R320" s="55">
        <v>0</v>
      </c>
      <c r="S320" s="55">
        <v>1477.3536488378759</v>
      </c>
      <c r="T320" s="55">
        <v>0</v>
      </c>
      <c r="U320" s="55">
        <v>0</v>
      </c>
      <c r="V320" s="55">
        <v>0</v>
      </c>
      <c r="W320" s="55">
        <v>0</v>
      </c>
      <c r="X320" s="55">
        <v>0</v>
      </c>
      <c r="Y320" s="55">
        <v>80.167550391483616</v>
      </c>
      <c r="Z320" s="55">
        <v>136.11110990293488</v>
      </c>
      <c r="AA320" s="55">
        <v>216.2786602944185</v>
      </c>
      <c r="AB320" s="55">
        <v>11016.896251623377</v>
      </c>
      <c r="AC320" s="55">
        <v>8354.0222926162351</v>
      </c>
      <c r="AD320" s="55">
        <v>0</v>
      </c>
      <c r="AE320" s="40">
        <v>0</v>
      </c>
      <c r="AF320" s="40">
        <v>8354.0222926162351</v>
      </c>
      <c r="AG320" s="40">
        <v>174.74015070233912</v>
      </c>
      <c r="AH320" s="40">
        <v>0</v>
      </c>
      <c r="AI320" s="40">
        <v>174.74015070233912</v>
      </c>
      <c r="AJ320" s="40">
        <v>19545.658694941951</v>
      </c>
      <c r="AK320" s="40">
        <v>0</v>
      </c>
      <c r="AL320" s="124">
        <v>0</v>
      </c>
      <c r="AM320" s="124">
        <v>19545.658694941951</v>
      </c>
    </row>
    <row r="321" spans="1:39" s="2" customFormat="1" ht="15.75" customHeight="1" x14ac:dyDescent="0.3">
      <c r="A321" s="52" t="s">
        <v>409</v>
      </c>
      <c r="B321" s="52">
        <v>319</v>
      </c>
      <c r="C321" s="52" t="s">
        <v>141</v>
      </c>
      <c r="D321" s="52">
        <v>425</v>
      </c>
      <c r="E321" s="53" t="s">
        <v>200</v>
      </c>
      <c r="F321" s="52" t="s">
        <v>145</v>
      </c>
      <c r="G321" s="52" t="s">
        <v>261</v>
      </c>
      <c r="H321" s="52">
        <v>902211</v>
      </c>
      <c r="I321" s="52">
        <v>78</v>
      </c>
      <c r="J321" s="53" t="s">
        <v>262</v>
      </c>
      <c r="K321" s="54">
        <v>176.33</v>
      </c>
      <c r="L321" s="58">
        <v>12</v>
      </c>
      <c r="M321" s="55">
        <v>176.33</v>
      </c>
      <c r="N321" s="56" t="s">
        <v>528</v>
      </c>
      <c r="O321" s="52" t="s">
        <v>108</v>
      </c>
      <c r="P321" s="52" t="s">
        <v>121</v>
      </c>
      <c r="Q321" s="55">
        <v>0</v>
      </c>
      <c r="R321" s="55">
        <v>0</v>
      </c>
      <c r="S321" s="55">
        <v>250.1649530399711</v>
      </c>
      <c r="T321" s="55">
        <v>0</v>
      </c>
      <c r="U321" s="55">
        <v>0</v>
      </c>
      <c r="V321" s="55">
        <v>0</v>
      </c>
      <c r="W321" s="55">
        <v>0</v>
      </c>
      <c r="X321" s="55">
        <v>0</v>
      </c>
      <c r="Y321" s="55">
        <v>13.57502416215026</v>
      </c>
      <c r="Z321" s="55">
        <v>23.04812354433269</v>
      </c>
      <c r="AA321" s="55">
        <v>36.623147706482953</v>
      </c>
      <c r="AB321" s="55">
        <v>286.78810074645406</v>
      </c>
      <c r="AC321" s="55">
        <v>0</v>
      </c>
      <c r="AD321" s="55">
        <v>0</v>
      </c>
      <c r="AE321" s="40">
        <v>0</v>
      </c>
      <c r="AF321" s="40">
        <v>0</v>
      </c>
      <c r="AG321" s="40">
        <v>-286.78810074645406</v>
      </c>
      <c r="AH321" s="40">
        <v>0</v>
      </c>
      <c r="AI321" s="40">
        <v>-286.78810074645406</v>
      </c>
      <c r="AJ321" s="40">
        <v>0</v>
      </c>
      <c r="AK321" s="40">
        <v>0</v>
      </c>
      <c r="AL321" s="124">
        <v>0</v>
      </c>
      <c r="AM321" s="124">
        <v>0</v>
      </c>
    </row>
    <row r="322" spans="1:39" s="2" customFormat="1" ht="15.75" customHeight="1" x14ac:dyDescent="0.3">
      <c r="A322" s="52" t="s">
        <v>409</v>
      </c>
      <c r="B322" s="52">
        <v>320</v>
      </c>
      <c r="C322" s="52" t="s">
        <v>141</v>
      </c>
      <c r="D322" s="52">
        <v>425</v>
      </c>
      <c r="E322" s="53" t="s">
        <v>200</v>
      </c>
      <c r="F322" s="52" t="s">
        <v>143</v>
      </c>
      <c r="G322" s="52" t="s">
        <v>261</v>
      </c>
      <c r="H322" s="52">
        <v>902211</v>
      </c>
      <c r="I322" s="52">
        <v>78</v>
      </c>
      <c r="J322" s="53" t="s">
        <v>262</v>
      </c>
      <c r="K322" s="54">
        <v>1162.17</v>
      </c>
      <c r="L322" s="58">
        <v>12</v>
      </c>
      <c r="M322" s="55">
        <v>1162.17</v>
      </c>
      <c r="N322" s="56" t="s">
        <v>528</v>
      </c>
      <c r="O322" s="52" t="s">
        <v>108</v>
      </c>
      <c r="P322" s="52" t="s">
        <v>121</v>
      </c>
      <c r="Q322" s="55">
        <v>0</v>
      </c>
      <c r="R322" s="55">
        <v>0</v>
      </c>
      <c r="S322" s="55">
        <v>1648.8073695597072</v>
      </c>
      <c r="T322" s="55">
        <v>0</v>
      </c>
      <c r="U322" s="55">
        <v>0</v>
      </c>
      <c r="V322" s="55">
        <v>0</v>
      </c>
      <c r="W322" s="55">
        <v>0</v>
      </c>
      <c r="X322" s="55">
        <v>0</v>
      </c>
      <c r="Y322" s="55">
        <v>89.471365227279335</v>
      </c>
      <c r="Z322" s="55">
        <v>151.90743344590891</v>
      </c>
      <c r="AA322" s="55">
        <v>241.37879867318824</v>
      </c>
      <c r="AB322" s="55">
        <v>1890.1861682328954</v>
      </c>
      <c r="AC322" s="55">
        <v>0</v>
      </c>
      <c r="AD322" s="55">
        <v>0</v>
      </c>
      <c r="AE322" s="40">
        <v>0</v>
      </c>
      <c r="AF322" s="40">
        <v>0</v>
      </c>
      <c r="AG322" s="40">
        <v>-1890.1861682328954</v>
      </c>
      <c r="AH322" s="40">
        <v>0</v>
      </c>
      <c r="AI322" s="40">
        <v>-1890.1861682328954</v>
      </c>
      <c r="AJ322" s="40">
        <v>0</v>
      </c>
      <c r="AK322" s="40">
        <v>0</v>
      </c>
      <c r="AL322" s="124">
        <v>0</v>
      </c>
      <c r="AM322" s="124">
        <v>0</v>
      </c>
    </row>
    <row r="323" spans="1:39" s="2" customFormat="1" ht="15.75" customHeight="1" x14ac:dyDescent="0.3">
      <c r="A323" s="52" t="s">
        <v>409</v>
      </c>
      <c r="B323" s="52">
        <v>321</v>
      </c>
      <c r="C323" s="52" t="s">
        <v>141</v>
      </c>
      <c r="D323" s="52">
        <v>425</v>
      </c>
      <c r="E323" s="53" t="s">
        <v>200</v>
      </c>
      <c r="F323" s="52" t="s">
        <v>146</v>
      </c>
      <c r="G323" s="52" t="s">
        <v>261</v>
      </c>
      <c r="H323" s="52">
        <v>902211</v>
      </c>
      <c r="I323" s="52">
        <v>78</v>
      </c>
      <c r="J323" s="53" t="s">
        <v>262</v>
      </c>
      <c r="K323" s="54">
        <v>1031.9000000000001</v>
      </c>
      <c r="L323" s="58">
        <v>12</v>
      </c>
      <c r="M323" s="55">
        <v>1031.9000000000001</v>
      </c>
      <c r="N323" s="56">
        <v>0</v>
      </c>
      <c r="O323" s="52" t="s">
        <v>108</v>
      </c>
      <c r="P323" s="52" t="s">
        <v>121</v>
      </c>
      <c r="Q323" s="55">
        <v>0</v>
      </c>
      <c r="R323" s="55">
        <v>0</v>
      </c>
      <c r="S323" s="55">
        <v>1463.9891966310111</v>
      </c>
      <c r="T323" s="55">
        <v>0</v>
      </c>
      <c r="U323" s="55">
        <v>0</v>
      </c>
      <c r="V323" s="55">
        <v>0</v>
      </c>
      <c r="W323" s="55">
        <v>0</v>
      </c>
      <c r="X323" s="55">
        <v>0</v>
      </c>
      <c r="Y323" s="55">
        <v>79.442337849049238</v>
      </c>
      <c r="Z323" s="55">
        <v>134.8798201406278</v>
      </c>
      <c r="AA323" s="55">
        <v>214.32215798967704</v>
      </c>
      <c r="AB323" s="55">
        <v>1678.311354620688</v>
      </c>
      <c r="AC323" s="55">
        <v>0</v>
      </c>
      <c r="AD323" s="55">
        <v>0</v>
      </c>
      <c r="AE323" s="40">
        <v>0</v>
      </c>
      <c r="AF323" s="40">
        <v>0</v>
      </c>
      <c r="AG323" s="40">
        <v>-1678.311354620688</v>
      </c>
      <c r="AH323" s="40">
        <v>0</v>
      </c>
      <c r="AI323" s="40">
        <v>-1678.311354620688</v>
      </c>
      <c r="AJ323" s="40">
        <v>0</v>
      </c>
      <c r="AK323" s="40">
        <v>0</v>
      </c>
      <c r="AL323" s="124">
        <v>0</v>
      </c>
      <c r="AM323" s="124">
        <v>0</v>
      </c>
    </row>
    <row r="324" spans="1:39" s="2" customFormat="1" ht="15.75" customHeight="1" x14ac:dyDescent="0.3">
      <c r="A324" s="52" t="s">
        <v>409</v>
      </c>
      <c r="B324" s="52">
        <v>322</v>
      </c>
      <c r="C324" s="52" t="s">
        <v>141</v>
      </c>
      <c r="D324" s="52">
        <v>425</v>
      </c>
      <c r="E324" s="53" t="s">
        <v>200</v>
      </c>
      <c r="F324" s="52" t="s">
        <v>145</v>
      </c>
      <c r="G324" s="52" t="s">
        <v>261</v>
      </c>
      <c r="H324" s="52">
        <v>902575</v>
      </c>
      <c r="I324" s="52">
        <v>78</v>
      </c>
      <c r="J324" s="53" t="s">
        <v>272</v>
      </c>
      <c r="K324" s="54">
        <v>600.38</v>
      </c>
      <c r="L324" s="58">
        <v>12</v>
      </c>
      <c r="M324" s="55">
        <v>600.38</v>
      </c>
      <c r="N324" s="56" t="s">
        <v>528</v>
      </c>
      <c r="O324" s="52" t="s">
        <v>110</v>
      </c>
      <c r="P324" s="52" t="s">
        <v>111</v>
      </c>
      <c r="Q324" s="55">
        <v>7884.8954044196962</v>
      </c>
      <c r="R324" s="55">
        <v>0</v>
      </c>
      <c r="S324" s="55">
        <v>851.77811209741867</v>
      </c>
      <c r="T324" s="55">
        <v>0</v>
      </c>
      <c r="U324" s="55">
        <v>0</v>
      </c>
      <c r="V324" s="55">
        <v>0</v>
      </c>
      <c r="W324" s="55">
        <v>0</v>
      </c>
      <c r="X324" s="55">
        <v>0</v>
      </c>
      <c r="Y324" s="55">
        <v>46.221136542118593</v>
      </c>
      <c r="Z324" s="55">
        <v>78.475769373030431</v>
      </c>
      <c r="AA324" s="55">
        <v>124.69690591514902</v>
      </c>
      <c r="AB324" s="55">
        <v>8861.3704224322646</v>
      </c>
      <c r="AC324" s="55">
        <v>4816.5673414905468</v>
      </c>
      <c r="AD324" s="55">
        <v>0</v>
      </c>
      <c r="AE324" s="40">
        <v>0</v>
      </c>
      <c r="AF324" s="40">
        <v>4816.5673414905468</v>
      </c>
      <c r="AG324" s="40">
        <v>-13677.937763922811</v>
      </c>
      <c r="AH324" s="40">
        <v>0</v>
      </c>
      <c r="AI324" s="40">
        <v>-13677.937763922811</v>
      </c>
      <c r="AJ324" s="40">
        <v>0</v>
      </c>
      <c r="AK324" s="40">
        <v>0</v>
      </c>
      <c r="AL324" s="124">
        <v>0</v>
      </c>
      <c r="AM324" s="124">
        <v>0</v>
      </c>
    </row>
    <row r="325" spans="1:39" s="2" customFormat="1" ht="15.75" customHeight="1" x14ac:dyDescent="0.3">
      <c r="A325" s="52" t="s">
        <v>409</v>
      </c>
      <c r="B325" s="52">
        <v>323</v>
      </c>
      <c r="C325" s="52" t="s">
        <v>32</v>
      </c>
      <c r="D325" s="52">
        <v>425</v>
      </c>
      <c r="E325" s="53" t="s">
        <v>200</v>
      </c>
      <c r="F325" s="52" t="s">
        <v>145</v>
      </c>
      <c r="G325" s="52" t="s">
        <v>261</v>
      </c>
      <c r="H325" s="52">
        <v>904100</v>
      </c>
      <c r="I325" s="52">
        <v>78</v>
      </c>
      <c r="J325" s="53" t="s">
        <v>201</v>
      </c>
      <c r="K325" s="54">
        <v>1074.01</v>
      </c>
      <c r="L325" s="58">
        <v>12</v>
      </c>
      <c r="M325" s="55">
        <v>1074.01</v>
      </c>
      <c r="N325" s="56" t="s">
        <v>528</v>
      </c>
      <c r="O325" s="52" t="s">
        <v>110</v>
      </c>
      <c r="P325" s="52" t="s">
        <v>111</v>
      </c>
      <c r="Q325" s="55">
        <v>14230.470037389709</v>
      </c>
      <c r="R325" s="55">
        <v>0</v>
      </c>
      <c r="S325" s="55">
        <v>1523.7319866980056</v>
      </c>
      <c r="T325" s="55">
        <v>0</v>
      </c>
      <c r="U325" s="55">
        <v>0</v>
      </c>
      <c r="V325" s="55">
        <v>0</v>
      </c>
      <c r="W325" s="55">
        <v>0</v>
      </c>
      <c r="X325" s="55">
        <v>0</v>
      </c>
      <c r="Y325" s="55">
        <v>82.684238078551573</v>
      </c>
      <c r="Z325" s="55">
        <v>152.80798496597066</v>
      </c>
      <c r="AA325" s="55">
        <v>235.49222304452223</v>
      </c>
      <c r="AB325" s="55">
        <v>15989.694247132236</v>
      </c>
      <c r="AC325" s="55">
        <v>8616.2788407912685</v>
      </c>
      <c r="AD325" s="55">
        <v>0</v>
      </c>
      <c r="AE325" s="40">
        <v>0</v>
      </c>
      <c r="AF325" s="40">
        <v>8616.2788407912685</v>
      </c>
      <c r="AG325" s="40">
        <v>179.29993813477441</v>
      </c>
      <c r="AH325" s="40">
        <v>1038.0696426909349</v>
      </c>
      <c r="AI325" s="40">
        <v>1217.3695808257094</v>
      </c>
      <c r="AJ325" s="40">
        <v>25823.342668749217</v>
      </c>
      <c r="AK325" s="40">
        <v>0</v>
      </c>
      <c r="AL325" s="124">
        <v>105.38955777572941</v>
      </c>
      <c r="AM325" s="124">
        <v>25928.732226524946</v>
      </c>
    </row>
    <row r="326" spans="1:39" s="2" customFormat="1" ht="15.75" customHeight="1" x14ac:dyDescent="0.3">
      <c r="A326" s="52" t="s">
        <v>409</v>
      </c>
      <c r="B326" s="52">
        <v>324</v>
      </c>
      <c r="C326" s="52" t="s">
        <v>32</v>
      </c>
      <c r="D326" s="52">
        <v>425</v>
      </c>
      <c r="E326" s="53" t="s">
        <v>200</v>
      </c>
      <c r="F326" s="52" t="s">
        <v>143</v>
      </c>
      <c r="G326" s="52" t="s">
        <v>261</v>
      </c>
      <c r="H326" s="52">
        <v>904100</v>
      </c>
      <c r="I326" s="52">
        <v>78</v>
      </c>
      <c r="J326" s="53" t="s">
        <v>201</v>
      </c>
      <c r="K326" s="54">
        <v>5968.4299999999994</v>
      </c>
      <c r="L326" s="58">
        <v>12</v>
      </c>
      <c r="M326" s="55">
        <v>5968.4299999999994</v>
      </c>
      <c r="N326" s="56" t="s">
        <v>528</v>
      </c>
      <c r="O326" s="52" t="s">
        <v>110</v>
      </c>
      <c r="P326" s="52" t="s">
        <v>111</v>
      </c>
      <c r="Q326" s="55">
        <v>53911.954182906775</v>
      </c>
      <c r="R326" s="55">
        <v>0</v>
      </c>
      <c r="S326" s="55">
        <v>8467.6005822738862</v>
      </c>
      <c r="T326" s="55">
        <v>0</v>
      </c>
      <c r="U326" s="55">
        <v>0</v>
      </c>
      <c r="V326" s="55">
        <v>0</v>
      </c>
      <c r="W326" s="55">
        <v>0</v>
      </c>
      <c r="X326" s="55">
        <v>0</v>
      </c>
      <c r="Y326" s="55">
        <v>459.48835399593065</v>
      </c>
      <c r="Z326" s="55">
        <v>849.17622900200945</v>
      </c>
      <c r="AA326" s="55">
        <v>1308.6645829979402</v>
      </c>
      <c r="AB326" s="55">
        <v>63688.219348178602</v>
      </c>
      <c r="AC326" s="55">
        <v>47881.916482848232</v>
      </c>
      <c r="AD326" s="55">
        <v>0</v>
      </c>
      <c r="AE326" s="40">
        <v>0</v>
      </c>
      <c r="AF326" s="40">
        <v>47881.916482848232</v>
      </c>
      <c r="AG326" s="40">
        <v>996.39587132497059</v>
      </c>
      <c r="AH326" s="40">
        <v>5768.7041997056422</v>
      </c>
      <c r="AI326" s="40">
        <v>6765.1000710306125</v>
      </c>
      <c r="AJ326" s="40">
        <v>118335.23590205744</v>
      </c>
      <c r="AK326" s="40">
        <v>0</v>
      </c>
      <c r="AL326" s="124">
        <v>585.66512259233775</v>
      </c>
      <c r="AM326" s="124">
        <v>118920.90102464978</v>
      </c>
    </row>
    <row r="327" spans="1:39" s="2" customFormat="1" ht="15.75" customHeight="1" x14ac:dyDescent="0.3">
      <c r="A327" s="52" t="s">
        <v>409</v>
      </c>
      <c r="B327" s="52">
        <v>325</v>
      </c>
      <c r="C327" s="52" t="s">
        <v>32</v>
      </c>
      <c r="D327" s="52">
        <v>425</v>
      </c>
      <c r="E327" s="53" t="s">
        <v>200</v>
      </c>
      <c r="F327" s="52" t="s">
        <v>143</v>
      </c>
      <c r="G327" s="52" t="s">
        <v>261</v>
      </c>
      <c r="H327" s="52">
        <v>904100</v>
      </c>
      <c r="I327" s="52">
        <v>78</v>
      </c>
      <c r="J327" s="53" t="s">
        <v>201</v>
      </c>
      <c r="K327" s="54">
        <v>42249.62</v>
      </c>
      <c r="L327" s="58">
        <v>12</v>
      </c>
      <c r="M327" s="55">
        <v>42249.62</v>
      </c>
      <c r="N327" s="56" t="s">
        <v>528</v>
      </c>
      <c r="O327" s="52" t="s">
        <v>110</v>
      </c>
      <c r="P327" s="52" t="s">
        <v>111</v>
      </c>
      <c r="Q327" s="55">
        <v>381634.63049499155</v>
      </c>
      <c r="R327" s="55">
        <v>0</v>
      </c>
      <c r="S327" s="55">
        <v>59940.87338091433</v>
      </c>
      <c r="T327" s="55">
        <v>0</v>
      </c>
      <c r="U327" s="55">
        <v>0</v>
      </c>
      <c r="V327" s="55">
        <v>0</v>
      </c>
      <c r="W327" s="55">
        <v>0</v>
      </c>
      <c r="X327" s="55">
        <v>0</v>
      </c>
      <c r="Y327" s="55">
        <v>3252.6490803701404</v>
      </c>
      <c r="Z327" s="55">
        <v>6011.1910482937537</v>
      </c>
      <c r="AA327" s="55">
        <v>9263.8401286638946</v>
      </c>
      <c r="AB327" s="55">
        <v>450839.34400456975</v>
      </c>
      <c r="AC327" s="55">
        <v>338948.89883471443</v>
      </c>
      <c r="AD327" s="55">
        <v>0</v>
      </c>
      <c r="AE327" s="40">
        <v>0</v>
      </c>
      <c r="AF327" s="40">
        <v>338948.89883471443</v>
      </c>
      <c r="AG327" s="40">
        <v>7053.3367959495072</v>
      </c>
      <c r="AH327" s="40">
        <v>40835.791042194935</v>
      </c>
      <c r="AI327" s="40">
        <v>47889.127838144443</v>
      </c>
      <c r="AJ327" s="40">
        <v>837677.37067742867</v>
      </c>
      <c r="AK327" s="40">
        <v>0</v>
      </c>
      <c r="AL327" s="124">
        <v>4145.8354838340547</v>
      </c>
      <c r="AM327" s="124">
        <v>841823.2061612627</v>
      </c>
    </row>
    <row r="328" spans="1:39" s="2" customFormat="1" ht="15.75" customHeight="1" x14ac:dyDescent="0.3">
      <c r="A328" s="52" t="s">
        <v>409</v>
      </c>
      <c r="B328" s="52">
        <v>326</v>
      </c>
      <c r="C328" s="52" t="s">
        <v>32</v>
      </c>
      <c r="D328" s="52">
        <v>425</v>
      </c>
      <c r="E328" s="53" t="s">
        <v>200</v>
      </c>
      <c r="F328" s="52" t="s">
        <v>145</v>
      </c>
      <c r="G328" s="52" t="s">
        <v>261</v>
      </c>
      <c r="H328" s="52">
        <v>904500</v>
      </c>
      <c r="I328" s="52">
        <v>78</v>
      </c>
      <c r="J328" s="53" t="s">
        <v>202</v>
      </c>
      <c r="K328" s="54">
        <v>1069.8699999999999</v>
      </c>
      <c r="L328" s="58">
        <v>12</v>
      </c>
      <c r="M328" s="55">
        <v>1069.8699999999999</v>
      </c>
      <c r="N328" s="56" t="s">
        <v>528</v>
      </c>
      <c r="O328" s="52" t="s">
        <v>110</v>
      </c>
      <c r="P328" s="52" t="s">
        <v>111</v>
      </c>
      <c r="Q328" s="55">
        <v>14175.615663636396</v>
      </c>
      <c r="R328" s="55">
        <v>0</v>
      </c>
      <c r="S328" s="55">
        <v>1517.8584376389374</v>
      </c>
      <c r="T328" s="55">
        <v>0</v>
      </c>
      <c r="U328" s="55">
        <v>0</v>
      </c>
      <c r="V328" s="55">
        <v>0</v>
      </c>
      <c r="W328" s="55">
        <v>0</v>
      </c>
      <c r="X328" s="55">
        <v>0</v>
      </c>
      <c r="Y328" s="55">
        <v>82.3655140949339</v>
      </c>
      <c r="Z328" s="55">
        <v>152.2189540838009</v>
      </c>
      <c r="AA328" s="55">
        <v>234.5844681787348</v>
      </c>
      <c r="AB328" s="55">
        <v>15928.058569454068</v>
      </c>
      <c r="AC328" s="55">
        <v>8583.0655612120499</v>
      </c>
      <c r="AD328" s="55">
        <v>0</v>
      </c>
      <c r="AE328" s="40">
        <v>0</v>
      </c>
      <c r="AF328" s="40">
        <v>8583.0655612120499</v>
      </c>
      <c r="AG328" s="40">
        <v>178.60878838395465</v>
      </c>
      <c r="AH328" s="40">
        <v>1034.068182443134</v>
      </c>
      <c r="AI328" s="40">
        <v>1212.6769708270886</v>
      </c>
      <c r="AJ328" s="40">
        <v>25723.801101493205</v>
      </c>
      <c r="AK328" s="40">
        <v>0</v>
      </c>
      <c r="AL328" s="124">
        <v>104.9833113076411</v>
      </c>
      <c r="AM328" s="124">
        <v>25828.784412800847</v>
      </c>
    </row>
    <row r="329" spans="1:39" s="2" customFormat="1" ht="15.75" customHeight="1" x14ac:dyDescent="0.3">
      <c r="A329" s="52" t="s">
        <v>409</v>
      </c>
      <c r="B329" s="52">
        <v>327</v>
      </c>
      <c r="C329" s="52" t="s">
        <v>36</v>
      </c>
      <c r="D329" s="52">
        <v>425</v>
      </c>
      <c r="E329" s="53" t="s">
        <v>200</v>
      </c>
      <c r="F329" s="52" t="s">
        <v>145</v>
      </c>
      <c r="G329" s="52" t="s">
        <v>261</v>
      </c>
      <c r="H329" s="52">
        <v>905300</v>
      </c>
      <c r="I329" s="52">
        <v>90</v>
      </c>
      <c r="J329" s="53" t="s">
        <v>326</v>
      </c>
      <c r="K329" s="54">
        <v>1859.43</v>
      </c>
      <c r="L329" s="59">
        <v>12</v>
      </c>
      <c r="M329" s="55">
        <v>1859.4300000000003</v>
      </c>
      <c r="N329" s="56" t="s">
        <v>528</v>
      </c>
      <c r="O329" s="52" t="s">
        <v>110</v>
      </c>
      <c r="P329" s="52" t="s">
        <v>111</v>
      </c>
      <c r="Q329" s="55">
        <v>24420.218964389416</v>
      </c>
      <c r="R329" s="55">
        <v>0</v>
      </c>
      <c r="S329" s="55">
        <v>2638.0322045659473</v>
      </c>
      <c r="T329" s="55">
        <v>0</v>
      </c>
      <c r="U329" s="55">
        <v>0</v>
      </c>
      <c r="V329" s="55">
        <v>0</v>
      </c>
      <c r="W329" s="55">
        <v>0</v>
      </c>
      <c r="X329" s="55">
        <v>0</v>
      </c>
      <c r="Y329" s="55">
        <v>143.15095093192909</v>
      </c>
      <c r="Z329" s="55">
        <v>243.04640368648859</v>
      </c>
      <c r="AA329" s="55">
        <v>386.19735461841765</v>
      </c>
      <c r="AB329" s="55">
        <v>27444.448523573781</v>
      </c>
      <c r="AC329" s="55">
        <v>14917.335373909471</v>
      </c>
      <c r="AD329" s="55">
        <v>0</v>
      </c>
      <c r="AE329" s="40">
        <v>0</v>
      </c>
      <c r="AF329" s="40">
        <v>14917.335373909471</v>
      </c>
      <c r="AG329" s="40">
        <v>312.02423694968934</v>
      </c>
      <c r="AH329" s="40">
        <v>1786.1364722974181</v>
      </c>
      <c r="AI329" s="40">
        <v>2098.1607092471077</v>
      </c>
      <c r="AJ329" s="40">
        <v>44459.944606730365</v>
      </c>
      <c r="AK329" s="40">
        <v>0</v>
      </c>
      <c r="AL329" s="124">
        <v>180.39910444145573</v>
      </c>
      <c r="AM329" s="124">
        <v>44640.343711171823</v>
      </c>
    </row>
    <row r="330" spans="1:39" s="2" customFormat="1" ht="15.75" customHeight="1" x14ac:dyDescent="0.3">
      <c r="A330" s="52" t="s">
        <v>409</v>
      </c>
      <c r="B330" s="52">
        <v>328</v>
      </c>
      <c r="C330" s="52" t="s">
        <v>36</v>
      </c>
      <c r="D330" s="52">
        <v>425</v>
      </c>
      <c r="E330" s="53" t="s">
        <v>200</v>
      </c>
      <c r="F330" s="52" t="s">
        <v>143</v>
      </c>
      <c r="G330" s="52" t="s">
        <v>261</v>
      </c>
      <c r="H330" s="52">
        <v>905300</v>
      </c>
      <c r="I330" s="52">
        <v>90</v>
      </c>
      <c r="J330" s="53" t="s">
        <v>326</v>
      </c>
      <c r="K330" s="54">
        <v>3022.99</v>
      </c>
      <c r="L330" s="58">
        <v>12</v>
      </c>
      <c r="M330" s="55">
        <v>3022.99</v>
      </c>
      <c r="N330" s="56" t="s">
        <v>528</v>
      </c>
      <c r="O330" s="52" t="s">
        <v>110</v>
      </c>
      <c r="P330" s="52" t="s">
        <v>111</v>
      </c>
      <c r="Q330" s="55">
        <v>27065.775809079936</v>
      </c>
      <c r="R330" s="55">
        <v>0</v>
      </c>
      <c r="S330" s="55">
        <v>4288.8116111285781</v>
      </c>
      <c r="T330" s="55">
        <v>0</v>
      </c>
      <c r="U330" s="55">
        <v>0</v>
      </c>
      <c r="V330" s="55">
        <v>0</v>
      </c>
      <c r="W330" s="55">
        <v>0</v>
      </c>
      <c r="X330" s="55">
        <v>0</v>
      </c>
      <c r="Y330" s="55">
        <v>232.72932735177571</v>
      </c>
      <c r="Z330" s="55">
        <v>395.13552426292898</v>
      </c>
      <c r="AA330" s="55">
        <v>627.86485161470466</v>
      </c>
      <c r="AB330" s="55">
        <v>31982.452271823218</v>
      </c>
      <c r="AC330" s="55">
        <v>24252.031892555558</v>
      </c>
      <c r="AD330" s="55">
        <v>0</v>
      </c>
      <c r="AE330" s="40">
        <v>0</v>
      </c>
      <c r="AF330" s="40">
        <v>24252.031892555558</v>
      </c>
      <c r="AG330" s="40">
        <v>507.27704084399045</v>
      </c>
      <c r="AH330" s="40">
        <v>2903.832192871133</v>
      </c>
      <c r="AI330" s="40">
        <v>3411.1092337151235</v>
      </c>
      <c r="AJ330" s="40">
        <v>59645.593398093901</v>
      </c>
      <c r="AK330" s="40">
        <v>0</v>
      </c>
      <c r="AL330" s="124">
        <v>293.28594716417189</v>
      </c>
      <c r="AM330" s="124">
        <v>59938.879345258072</v>
      </c>
    </row>
    <row r="331" spans="1:39" s="2" customFormat="1" ht="15.75" customHeight="1" x14ac:dyDescent="0.3">
      <c r="A331" s="52" t="s">
        <v>409</v>
      </c>
      <c r="B331" s="52">
        <v>329</v>
      </c>
      <c r="C331" s="52" t="s">
        <v>36</v>
      </c>
      <c r="D331" s="52">
        <v>425</v>
      </c>
      <c r="E331" s="53" t="s">
        <v>200</v>
      </c>
      <c r="F331" s="52" t="s">
        <v>146</v>
      </c>
      <c r="G331" s="52" t="s">
        <v>261</v>
      </c>
      <c r="H331" s="52">
        <v>905300</v>
      </c>
      <c r="I331" s="52">
        <v>90</v>
      </c>
      <c r="J331" s="53" t="s">
        <v>326</v>
      </c>
      <c r="K331" s="54">
        <v>10363.89</v>
      </c>
      <c r="L331" s="58">
        <v>12</v>
      </c>
      <c r="M331" s="55">
        <v>10363.89</v>
      </c>
      <c r="N331" s="56" t="s">
        <v>528</v>
      </c>
      <c r="O331" s="52" t="s">
        <v>110</v>
      </c>
      <c r="P331" s="52" t="s">
        <v>111</v>
      </c>
      <c r="Q331" s="55">
        <v>92791.151558544851</v>
      </c>
      <c r="R331" s="55">
        <v>0</v>
      </c>
      <c r="S331" s="55">
        <v>14703.57883038295</v>
      </c>
      <c r="T331" s="55">
        <v>0</v>
      </c>
      <c r="U331" s="55">
        <v>0</v>
      </c>
      <c r="V331" s="55">
        <v>0</v>
      </c>
      <c r="W331" s="55">
        <v>0</v>
      </c>
      <c r="X331" s="55">
        <v>0</v>
      </c>
      <c r="Y331" s="55">
        <v>797.87930110512923</v>
      </c>
      <c r="Z331" s="55">
        <v>1354.665780751285</v>
      </c>
      <c r="AA331" s="55">
        <v>2152.5450818564141</v>
      </c>
      <c r="AB331" s="55">
        <v>109647.27547078421</v>
      </c>
      <c r="AC331" s="55">
        <v>83144.6319077925</v>
      </c>
      <c r="AD331" s="55">
        <v>0</v>
      </c>
      <c r="AE331" s="40">
        <v>0</v>
      </c>
      <c r="AF331" s="40">
        <v>83144.6319077925</v>
      </c>
      <c r="AG331" s="40">
        <v>1739.126973900881</v>
      </c>
      <c r="AH331" s="40">
        <v>9955.3744555473913</v>
      </c>
      <c r="AI331" s="40">
        <v>11694.501429448272</v>
      </c>
      <c r="AJ331" s="40">
        <v>204486.40880802498</v>
      </c>
      <c r="AK331" s="40">
        <v>0</v>
      </c>
      <c r="AL331" s="124">
        <v>1005.4890340210486</v>
      </c>
      <c r="AM331" s="124">
        <v>205491.89784204602</v>
      </c>
    </row>
    <row r="332" spans="1:39" s="2" customFormat="1" ht="15.75" customHeight="1" x14ac:dyDescent="0.3">
      <c r="A332" s="52" t="s">
        <v>409</v>
      </c>
      <c r="B332" s="52">
        <v>330</v>
      </c>
      <c r="C332" s="52" t="s">
        <v>41</v>
      </c>
      <c r="D332" s="52">
        <v>425</v>
      </c>
      <c r="E332" s="53" t="s">
        <v>200</v>
      </c>
      <c r="F332" s="52" t="s">
        <v>143</v>
      </c>
      <c r="G332" s="52" t="s">
        <v>261</v>
      </c>
      <c r="H332" s="52">
        <v>909010</v>
      </c>
      <c r="I332" s="52">
        <v>17</v>
      </c>
      <c r="J332" s="53" t="s">
        <v>327</v>
      </c>
      <c r="K332" s="54">
        <v>864.94</v>
      </c>
      <c r="L332" s="58">
        <v>12</v>
      </c>
      <c r="M332" s="55">
        <v>864.94</v>
      </c>
      <c r="N332" s="56" t="s">
        <v>528</v>
      </c>
      <c r="O332" s="52" t="s">
        <v>110</v>
      </c>
      <c r="P332" s="52" t="s">
        <v>111</v>
      </c>
      <c r="Q332" s="55">
        <v>7744.0785871953276</v>
      </c>
      <c r="R332" s="55">
        <v>0</v>
      </c>
      <c r="S332" s="55">
        <v>1227.1177592150661</v>
      </c>
      <c r="T332" s="55">
        <v>0</v>
      </c>
      <c r="U332" s="55">
        <v>0</v>
      </c>
      <c r="V332" s="55">
        <v>0</v>
      </c>
      <c r="W332" s="55">
        <v>0</v>
      </c>
      <c r="X332" s="55">
        <v>0</v>
      </c>
      <c r="Y332" s="55">
        <v>66.588676905859728</v>
      </c>
      <c r="Z332" s="55">
        <v>113.05645085030973</v>
      </c>
      <c r="AA332" s="55">
        <v>179.64512775616947</v>
      </c>
      <c r="AB332" s="55">
        <v>9150.8414741665638</v>
      </c>
      <c r="AC332" s="55">
        <v>6939.008222040763</v>
      </c>
      <c r="AD332" s="55">
        <v>0</v>
      </c>
      <c r="AE332" s="40">
        <v>0</v>
      </c>
      <c r="AF332" s="40">
        <v>6939.008222040763</v>
      </c>
      <c r="AG332" s="40">
        <v>145.14245952107058</v>
      </c>
      <c r="AH332" s="40">
        <v>830.84648540086425</v>
      </c>
      <c r="AI332" s="40">
        <v>975.98894492193483</v>
      </c>
      <c r="AJ332" s="40">
        <v>17065.838641129259</v>
      </c>
      <c r="AK332" s="40">
        <v>0</v>
      </c>
      <c r="AL332" s="124">
        <v>83.915179057879413</v>
      </c>
      <c r="AM332" s="124">
        <v>17149.753820187139</v>
      </c>
    </row>
    <row r="333" spans="1:39" s="2" customFormat="1" ht="15.75" customHeight="1" x14ac:dyDescent="0.3">
      <c r="A333" s="52" t="s">
        <v>409</v>
      </c>
      <c r="B333" s="52">
        <v>331</v>
      </c>
      <c r="C333" s="52" t="s">
        <v>36</v>
      </c>
      <c r="D333" s="52">
        <v>425</v>
      </c>
      <c r="E333" s="53" t="s">
        <v>200</v>
      </c>
      <c r="F333" s="52" t="s">
        <v>145</v>
      </c>
      <c r="G333" s="52" t="s">
        <v>270</v>
      </c>
      <c r="H333" s="52">
        <v>900500</v>
      </c>
      <c r="I333" s="52">
        <v>90</v>
      </c>
      <c r="J333" s="53" t="s">
        <v>329</v>
      </c>
      <c r="K333" s="54">
        <v>437.73</v>
      </c>
      <c r="L333" s="58">
        <v>12</v>
      </c>
      <c r="M333" s="55">
        <v>437.73</v>
      </c>
      <c r="N333" s="56" t="s">
        <v>528</v>
      </c>
      <c r="O333" s="52" t="s">
        <v>110</v>
      </c>
      <c r="P333" s="52" t="s">
        <v>111</v>
      </c>
      <c r="Q333" s="55">
        <v>5748.7845454156268</v>
      </c>
      <c r="R333" s="55">
        <v>0</v>
      </c>
      <c r="S333" s="55">
        <v>621.02140812219443</v>
      </c>
      <c r="T333" s="55">
        <v>0</v>
      </c>
      <c r="U333" s="55">
        <v>0</v>
      </c>
      <c r="V333" s="55">
        <v>0</v>
      </c>
      <c r="W333" s="55">
        <v>0</v>
      </c>
      <c r="X333" s="55">
        <v>0</v>
      </c>
      <c r="Y333" s="55">
        <v>33.699287282357133</v>
      </c>
      <c r="Z333" s="55">
        <v>57.215760897525932</v>
      </c>
      <c r="AA333" s="55">
        <v>90.915048179883058</v>
      </c>
      <c r="AB333" s="55">
        <v>6460.7210017177049</v>
      </c>
      <c r="AC333" s="55">
        <v>3511.702625654847</v>
      </c>
      <c r="AD333" s="55">
        <v>0</v>
      </c>
      <c r="AE333" s="40">
        <v>0</v>
      </c>
      <c r="AF333" s="40">
        <v>3511.702625654847</v>
      </c>
      <c r="AG333" s="40">
        <v>73.453891375307222</v>
      </c>
      <c r="AH333" s="40">
        <v>420.47590821851259</v>
      </c>
      <c r="AI333" s="40">
        <v>493.92979959381978</v>
      </c>
      <c r="AJ333" s="40">
        <v>10466.353426966371</v>
      </c>
      <c r="AK333" s="40">
        <v>0</v>
      </c>
      <c r="AL333" s="124">
        <v>42.467906824757279</v>
      </c>
      <c r="AM333" s="124">
        <v>10508.821333791127</v>
      </c>
    </row>
    <row r="334" spans="1:39" s="2" customFormat="1" ht="15.75" customHeight="1" x14ac:dyDescent="0.3">
      <c r="A334" s="52" t="s">
        <v>409</v>
      </c>
      <c r="B334" s="52">
        <v>332</v>
      </c>
      <c r="C334" s="52" t="s">
        <v>36</v>
      </c>
      <c r="D334" s="52">
        <v>425</v>
      </c>
      <c r="E334" s="53" t="s">
        <v>200</v>
      </c>
      <c r="F334" s="52" t="s">
        <v>145</v>
      </c>
      <c r="G334" s="52" t="s">
        <v>270</v>
      </c>
      <c r="H334" s="52">
        <v>900510</v>
      </c>
      <c r="I334" s="52">
        <v>90</v>
      </c>
      <c r="J334" s="53" t="s">
        <v>330</v>
      </c>
      <c r="K334" s="54">
        <v>169.18</v>
      </c>
      <c r="L334" s="58">
        <v>12</v>
      </c>
      <c r="M334" s="55">
        <v>169.18</v>
      </c>
      <c r="N334" s="56" t="s">
        <v>528</v>
      </c>
      <c r="O334" s="52" t="s">
        <v>110</v>
      </c>
      <c r="P334" s="52" t="s">
        <v>111</v>
      </c>
      <c r="Q334" s="55">
        <v>2221.870489556155</v>
      </c>
      <c r="R334" s="55">
        <v>0</v>
      </c>
      <c r="S334" s="55">
        <v>240.02102169399598</v>
      </c>
      <c r="T334" s="55">
        <v>0</v>
      </c>
      <c r="U334" s="55">
        <v>0</v>
      </c>
      <c r="V334" s="55">
        <v>0</v>
      </c>
      <c r="W334" s="55">
        <v>0</v>
      </c>
      <c r="X334" s="55">
        <v>0</v>
      </c>
      <c r="Y334" s="55">
        <v>13.024570905419276</v>
      </c>
      <c r="Z334" s="55">
        <v>22.113545858505098</v>
      </c>
      <c r="AA334" s="55">
        <v>35.138116763924373</v>
      </c>
      <c r="AB334" s="55">
        <v>2497.0296280140751</v>
      </c>
      <c r="AC334" s="55">
        <v>1357.2518452203117</v>
      </c>
      <c r="AD334" s="55">
        <v>0</v>
      </c>
      <c r="AE334" s="40">
        <v>0</v>
      </c>
      <c r="AF334" s="40">
        <v>1357.2518452203117</v>
      </c>
      <c r="AG334" s="40">
        <v>28.389485168652996</v>
      </c>
      <c r="AH334" s="40">
        <v>162.51139778495408</v>
      </c>
      <c r="AI334" s="40">
        <v>190.90088295360709</v>
      </c>
      <c r="AJ334" s="40">
        <v>4045.1823561879937</v>
      </c>
      <c r="AK334" s="40">
        <v>0</v>
      </c>
      <c r="AL334" s="124">
        <v>16.413589373843319</v>
      </c>
      <c r="AM334" s="124">
        <v>4061.5959455618372</v>
      </c>
    </row>
    <row r="335" spans="1:39" s="2" customFormat="1" ht="15.75" customHeight="1" x14ac:dyDescent="0.3">
      <c r="A335" s="52" t="s">
        <v>409</v>
      </c>
      <c r="B335" s="52">
        <v>333</v>
      </c>
      <c r="C335" s="52" t="s">
        <v>36</v>
      </c>
      <c r="D335" s="52">
        <v>425</v>
      </c>
      <c r="E335" s="53" t="s">
        <v>200</v>
      </c>
      <c r="F335" s="52" t="s">
        <v>145</v>
      </c>
      <c r="G335" s="52" t="s">
        <v>270</v>
      </c>
      <c r="H335" s="52">
        <v>900550</v>
      </c>
      <c r="I335" s="52">
        <v>90</v>
      </c>
      <c r="J335" s="53" t="s">
        <v>332</v>
      </c>
      <c r="K335" s="54">
        <v>484.33</v>
      </c>
      <c r="L335" s="58">
        <v>12</v>
      </c>
      <c r="M335" s="55">
        <v>484.33</v>
      </c>
      <c r="N335" s="56" t="s">
        <v>528</v>
      </c>
      <c r="O335" s="52" t="s">
        <v>110</v>
      </c>
      <c r="P335" s="52" t="s">
        <v>111</v>
      </c>
      <c r="Q335" s="55">
        <v>6360.7904847306563</v>
      </c>
      <c r="R335" s="55">
        <v>0</v>
      </c>
      <c r="S335" s="55">
        <v>687.13430332813016</v>
      </c>
      <c r="T335" s="55">
        <v>0</v>
      </c>
      <c r="U335" s="55">
        <v>0</v>
      </c>
      <c r="V335" s="55">
        <v>0</v>
      </c>
      <c r="W335" s="55">
        <v>0</v>
      </c>
      <c r="X335" s="55">
        <v>0</v>
      </c>
      <c r="Y335" s="55">
        <v>37.286856759792627</v>
      </c>
      <c r="Z335" s="55">
        <v>63.306854626136499</v>
      </c>
      <c r="AA335" s="55">
        <v>100.59371138592913</v>
      </c>
      <c r="AB335" s="55">
        <v>7148.5184994447154</v>
      </c>
      <c r="AC335" s="55">
        <v>3885.5525842035318</v>
      </c>
      <c r="AD335" s="55">
        <v>0</v>
      </c>
      <c r="AE335" s="40">
        <v>0</v>
      </c>
      <c r="AF335" s="40">
        <v>3885.5525842035318</v>
      </c>
      <c r="AG335" s="40">
        <v>81.273669179180175</v>
      </c>
      <c r="AH335" s="40">
        <v>465.23906661063245</v>
      </c>
      <c r="AI335" s="40">
        <v>546.51273578981261</v>
      </c>
      <c r="AJ335" s="40">
        <v>11580.583819438059</v>
      </c>
      <c r="AK335" s="40">
        <v>0</v>
      </c>
      <c r="AL335" s="124">
        <v>46.988968799110609</v>
      </c>
      <c r="AM335" s="124">
        <v>11627.57278823717</v>
      </c>
    </row>
    <row r="336" spans="1:39" s="2" customFormat="1" ht="15.75" customHeight="1" x14ac:dyDescent="0.3">
      <c r="A336" s="52" t="s">
        <v>409</v>
      </c>
      <c r="B336" s="52">
        <v>334</v>
      </c>
      <c r="C336" s="52" t="s">
        <v>36</v>
      </c>
      <c r="D336" s="52">
        <v>425</v>
      </c>
      <c r="E336" s="53" t="s">
        <v>200</v>
      </c>
      <c r="F336" s="52" t="s">
        <v>145</v>
      </c>
      <c r="G336" s="52" t="s">
        <v>270</v>
      </c>
      <c r="H336" s="52">
        <v>905000</v>
      </c>
      <c r="I336" s="52">
        <v>90</v>
      </c>
      <c r="J336" s="53" t="s">
        <v>331</v>
      </c>
      <c r="K336" s="54">
        <v>433.87</v>
      </c>
      <c r="L336" s="58">
        <v>12</v>
      </c>
      <c r="M336" s="55">
        <v>433.87</v>
      </c>
      <c r="N336" s="56" t="s">
        <v>528</v>
      </c>
      <c r="O336" s="52" t="s">
        <v>110</v>
      </c>
      <c r="P336" s="52" t="s">
        <v>111</v>
      </c>
      <c r="Q336" s="55">
        <v>5698.0904912148535</v>
      </c>
      <c r="R336" s="55">
        <v>0</v>
      </c>
      <c r="S336" s="55">
        <v>615.54510392702468</v>
      </c>
      <c r="T336" s="55">
        <v>0</v>
      </c>
      <c r="U336" s="55">
        <v>0</v>
      </c>
      <c r="V336" s="55">
        <v>0</v>
      </c>
      <c r="W336" s="55">
        <v>0</v>
      </c>
      <c r="X336" s="55">
        <v>0</v>
      </c>
      <c r="Y336" s="55">
        <v>33.402119510191874</v>
      </c>
      <c r="Z336" s="55">
        <v>56.711219657344877</v>
      </c>
      <c r="AA336" s="55">
        <v>90.113339167536751</v>
      </c>
      <c r="AB336" s="55">
        <v>6403.7489343094148</v>
      </c>
      <c r="AC336" s="55">
        <v>3480.7356548394409</v>
      </c>
      <c r="AD336" s="55">
        <v>0</v>
      </c>
      <c r="AE336" s="40">
        <v>0</v>
      </c>
      <c r="AF336" s="40">
        <v>3480.7356548394409</v>
      </c>
      <c r="AG336" s="40">
        <v>72.806158707432758</v>
      </c>
      <c r="AH336" s="40">
        <v>416.76805861779184</v>
      </c>
      <c r="AI336" s="40">
        <v>489.57421732522459</v>
      </c>
      <c r="AJ336" s="40">
        <v>10374.058806474079</v>
      </c>
      <c r="AK336" s="40">
        <v>0</v>
      </c>
      <c r="AL336" s="124">
        <v>42.093415425164913</v>
      </c>
      <c r="AM336" s="124">
        <v>10416.152221899243</v>
      </c>
    </row>
    <row r="337" spans="1:39" s="2" customFormat="1" ht="15.75" customHeight="1" x14ac:dyDescent="0.3">
      <c r="A337" s="52" t="s">
        <v>409</v>
      </c>
      <c r="B337" s="52">
        <v>335</v>
      </c>
      <c r="C337" s="52" t="s">
        <v>36</v>
      </c>
      <c r="D337" s="52">
        <v>425</v>
      </c>
      <c r="E337" s="53" t="s">
        <v>200</v>
      </c>
      <c r="F337" s="52" t="s">
        <v>145</v>
      </c>
      <c r="G337" s="52" t="s">
        <v>270</v>
      </c>
      <c r="H337" s="52">
        <v>905100</v>
      </c>
      <c r="I337" s="52">
        <v>90</v>
      </c>
      <c r="J337" s="53" t="s">
        <v>333</v>
      </c>
      <c r="K337" s="54">
        <v>2627.4</v>
      </c>
      <c r="L337" s="58">
        <v>12</v>
      </c>
      <c r="M337" s="55">
        <v>2627.4</v>
      </c>
      <c r="N337" s="56" t="s">
        <v>528</v>
      </c>
      <c r="O337" s="52" t="s">
        <v>110</v>
      </c>
      <c r="P337" s="52" t="s">
        <v>111</v>
      </c>
      <c r="Q337" s="55">
        <v>34506.103110650438</v>
      </c>
      <c r="R337" s="55">
        <v>0</v>
      </c>
      <c r="S337" s="55">
        <v>3727.575555023082</v>
      </c>
      <c r="T337" s="55">
        <v>0</v>
      </c>
      <c r="U337" s="55">
        <v>0</v>
      </c>
      <c r="V337" s="55">
        <v>0</v>
      </c>
      <c r="W337" s="55">
        <v>0</v>
      </c>
      <c r="X337" s="55">
        <v>0</v>
      </c>
      <c r="Y337" s="55">
        <v>202.27424989300511</v>
      </c>
      <c r="Z337" s="55">
        <v>343.42788975432262</v>
      </c>
      <c r="AA337" s="55">
        <v>545.70213964732773</v>
      </c>
      <c r="AB337" s="55">
        <v>38779.380805320849</v>
      </c>
      <c r="AC337" s="55">
        <v>21078.398735854396</v>
      </c>
      <c r="AD337" s="55">
        <v>0</v>
      </c>
      <c r="AE337" s="40">
        <v>0</v>
      </c>
      <c r="AF337" s="40">
        <v>21078.398735854396</v>
      </c>
      <c r="AG337" s="40">
        <v>440.89451077029719</v>
      </c>
      <c r="AH337" s="40">
        <v>2523.8352437651515</v>
      </c>
      <c r="AI337" s="40">
        <v>2964.7297545354486</v>
      </c>
      <c r="AJ337" s="40">
        <v>62822.509295710697</v>
      </c>
      <c r="AK337" s="40">
        <v>0</v>
      </c>
      <c r="AL337" s="124">
        <v>254.90639981579343</v>
      </c>
      <c r="AM337" s="124">
        <v>63077.415695526492</v>
      </c>
    </row>
    <row r="338" spans="1:39" s="2" customFormat="1" ht="15.75" customHeight="1" x14ac:dyDescent="0.3">
      <c r="A338" s="52" t="s">
        <v>409</v>
      </c>
      <c r="B338" s="52">
        <v>336</v>
      </c>
      <c r="C338" s="52" t="s">
        <v>36</v>
      </c>
      <c r="D338" s="52">
        <v>425</v>
      </c>
      <c r="E338" s="53" t="s">
        <v>200</v>
      </c>
      <c r="F338" s="52" t="s">
        <v>145</v>
      </c>
      <c r="G338" s="52" t="s">
        <v>270</v>
      </c>
      <c r="H338" s="52">
        <v>905300</v>
      </c>
      <c r="I338" s="52">
        <v>90</v>
      </c>
      <c r="J338" s="53" t="s">
        <v>326</v>
      </c>
      <c r="K338" s="54">
        <v>150.31</v>
      </c>
      <c r="L338" s="58">
        <v>12</v>
      </c>
      <c r="M338" s="55">
        <v>150.31</v>
      </c>
      <c r="N338" s="56" t="s">
        <v>528</v>
      </c>
      <c r="O338" s="52" t="s">
        <v>110</v>
      </c>
      <c r="P338" s="52" t="s">
        <v>111</v>
      </c>
      <c r="Q338" s="55">
        <v>1974.0474836575579</v>
      </c>
      <c r="R338" s="55">
        <v>0</v>
      </c>
      <c r="S338" s="55">
        <v>213.24955533056232</v>
      </c>
      <c r="T338" s="55">
        <v>0</v>
      </c>
      <c r="U338" s="55">
        <v>0</v>
      </c>
      <c r="V338" s="55">
        <v>0</v>
      </c>
      <c r="W338" s="55">
        <v>0</v>
      </c>
      <c r="X338" s="55">
        <v>0</v>
      </c>
      <c r="Y338" s="55">
        <v>11.571836226466315</v>
      </c>
      <c r="Z338" s="55">
        <v>19.647045028915361</v>
      </c>
      <c r="AA338" s="55">
        <v>31.218881255381675</v>
      </c>
      <c r="AB338" s="55">
        <v>2218.515920243502</v>
      </c>
      <c r="AC338" s="55">
        <v>1205.8666796019922</v>
      </c>
      <c r="AD338" s="55">
        <v>0</v>
      </c>
      <c r="AE338" s="40">
        <v>0</v>
      </c>
      <c r="AF338" s="40">
        <v>1205.8666796019922</v>
      </c>
      <c r="AG338" s="40">
        <v>25.22297857725636</v>
      </c>
      <c r="AH338" s="40">
        <v>144.38520038453981</v>
      </c>
      <c r="AI338" s="40">
        <v>169.60817896179617</v>
      </c>
      <c r="AJ338" s="40">
        <v>3593.9907788072901</v>
      </c>
      <c r="AK338" s="40">
        <v>0</v>
      </c>
      <c r="AL338" s="124">
        <v>14.582850329722126</v>
      </c>
      <c r="AM338" s="124">
        <v>3608.5736291370122</v>
      </c>
    </row>
    <row r="339" spans="1:39" s="2" customFormat="1" ht="15.75" customHeight="1" x14ac:dyDescent="0.3">
      <c r="A339" s="52" t="s">
        <v>409</v>
      </c>
      <c r="B339" s="52">
        <v>337</v>
      </c>
      <c r="C339" s="52" t="s">
        <v>36</v>
      </c>
      <c r="D339" s="52">
        <v>425</v>
      </c>
      <c r="E339" s="53" t="s">
        <v>200</v>
      </c>
      <c r="F339" s="52" t="s">
        <v>145</v>
      </c>
      <c r="G339" s="52" t="s">
        <v>270</v>
      </c>
      <c r="H339" s="52">
        <v>905600</v>
      </c>
      <c r="I339" s="52">
        <v>90</v>
      </c>
      <c r="J339" s="53" t="s">
        <v>334</v>
      </c>
      <c r="K339" s="54">
        <v>124.9</v>
      </c>
      <c r="L339" s="58">
        <v>12</v>
      </c>
      <c r="M339" s="55">
        <v>124.9</v>
      </c>
      <c r="N339" s="56" t="s">
        <v>528</v>
      </c>
      <c r="O339" s="52" t="s">
        <v>110</v>
      </c>
      <c r="P339" s="52" t="s">
        <v>111</v>
      </c>
      <c r="Q339" s="55">
        <v>1640.3335154602421</v>
      </c>
      <c r="R339" s="55">
        <v>0</v>
      </c>
      <c r="S339" s="55">
        <v>177.19958393178919</v>
      </c>
      <c r="T339" s="55">
        <v>0</v>
      </c>
      <c r="U339" s="55">
        <v>0</v>
      </c>
      <c r="V339" s="55">
        <v>0</v>
      </c>
      <c r="W339" s="55">
        <v>0</v>
      </c>
      <c r="X339" s="55">
        <v>0</v>
      </c>
      <c r="Y339" s="55">
        <v>9.6156100371608204</v>
      </c>
      <c r="Z339" s="55">
        <v>16.325699714666548</v>
      </c>
      <c r="AA339" s="55">
        <v>25.941309751827369</v>
      </c>
      <c r="AB339" s="55">
        <v>1843.4744091438588</v>
      </c>
      <c r="AC339" s="55">
        <v>1002.0141592860676</v>
      </c>
      <c r="AD339" s="55">
        <v>0</v>
      </c>
      <c r="AE339" s="40">
        <v>0</v>
      </c>
      <c r="AF339" s="40">
        <v>1002.0141592860676</v>
      </c>
      <c r="AG339" s="40">
        <v>20.959018191067258</v>
      </c>
      <c r="AH339" s="40">
        <v>119.97679148445896</v>
      </c>
      <c r="AI339" s="40">
        <v>140.93580967552623</v>
      </c>
      <c r="AJ339" s="40">
        <v>2986.4243781054529</v>
      </c>
      <c r="AK339" s="40">
        <v>0</v>
      </c>
      <c r="AL339" s="124">
        <v>12.117610313234604</v>
      </c>
      <c r="AM339" s="124">
        <v>2998.5419884186877</v>
      </c>
    </row>
    <row r="340" spans="1:39" s="2" customFormat="1" ht="15.75" customHeight="1" x14ac:dyDescent="0.3">
      <c r="A340" s="52" t="s">
        <v>409</v>
      </c>
      <c r="B340" s="52">
        <v>338</v>
      </c>
      <c r="C340" s="52" t="s">
        <v>40</v>
      </c>
      <c r="D340" s="52">
        <v>425</v>
      </c>
      <c r="E340" s="53" t="s">
        <v>200</v>
      </c>
      <c r="F340" s="52" t="s">
        <v>146</v>
      </c>
      <c r="G340" s="52" t="s">
        <v>289</v>
      </c>
      <c r="H340" s="52">
        <v>107500</v>
      </c>
      <c r="I340" s="52">
        <v>10</v>
      </c>
      <c r="J340" s="53" t="s">
        <v>307</v>
      </c>
      <c r="K340" s="54">
        <v>11.210000000000036</v>
      </c>
      <c r="L340" s="58">
        <v>12</v>
      </c>
      <c r="M340" s="55">
        <v>11.210000000000036</v>
      </c>
      <c r="N340" s="56" t="s">
        <v>528</v>
      </c>
      <c r="O340" s="52" t="s">
        <v>110</v>
      </c>
      <c r="P340" s="52" t="s">
        <v>111</v>
      </c>
      <c r="Q340" s="55">
        <v>100.36663926105845</v>
      </c>
      <c r="R340" s="55">
        <v>0</v>
      </c>
      <c r="S340" s="55">
        <v>15.903981872500907</v>
      </c>
      <c r="T340" s="55">
        <v>0</v>
      </c>
      <c r="U340" s="55">
        <v>0</v>
      </c>
      <c r="V340" s="55">
        <v>0</v>
      </c>
      <c r="W340" s="55">
        <v>0</v>
      </c>
      <c r="X340" s="55">
        <v>0</v>
      </c>
      <c r="Y340" s="55">
        <v>0.8630183227908178</v>
      </c>
      <c r="Z340" s="55">
        <v>1.4652609591786436</v>
      </c>
      <c r="AA340" s="55">
        <v>2.3282792819694613</v>
      </c>
      <c r="AB340" s="55">
        <v>118.59890041552882</v>
      </c>
      <c r="AC340" s="55">
        <v>89.9325758654672</v>
      </c>
      <c r="AD340" s="55">
        <v>0</v>
      </c>
      <c r="AE340" s="40">
        <v>0</v>
      </c>
      <c r="AF340" s="40">
        <v>89.9325758654672</v>
      </c>
      <c r="AG340" s="40">
        <v>1.8811096390861866</v>
      </c>
      <c r="AH340" s="40">
        <v>10.768133166859801</v>
      </c>
      <c r="AI340" s="40">
        <v>12.649242805945988</v>
      </c>
      <c r="AJ340" s="40">
        <v>221.18071908694199</v>
      </c>
      <c r="AK340" s="40">
        <v>0</v>
      </c>
      <c r="AL340" s="124">
        <v>1.0875773547747025</v>
      </c>
      <c r="AM340" s="124">
        <v>222.2682964417167</v>
      </c>
    </row>
    <row r="341" spans="1:39" s="2" customFormat="1" ht="15.75" customHeight="1" x14ac:dyDescent="0.3">
      <c r="A341" s="52" t="s">
        <v>409</v>
      </c>
      <c r="B341" s="52">
        <v>339</v>
      </c>
      <c r="C341" s="52" t="s">
        <v>40</v>
      </c>
      <c r="D341" s="52">
        <v>425</v>
      </c>
      <c r="E341" s="53" t="s">
        <v>200</v>
      </c>
      <c r="F341" s="52" t="s">
        <v>143</v>
      </c>
      <c r="G341" s="52" t="s">
        <v>289</v>
      </c>
      <c r="H341" s="52">
        <v>108701</v>
      </c>
      <c r="I341" s="52">
        <v>10</v>
      </c>
      <c r="J341" s="53" t="s">
        <v>265</v>
      </c>
      <c r="K341" s="54">
        <v>4763.1899999999996</v>
      </c>
      <c r="L341" s="58">
        <v>12</v>
      </c>
      <c r="M341" s="55">
        <v>4763.1899999999996</v>
      </c>
      <c r="N341" s="56" t="s">
        <v>528</v>
      </c>
      <c r="O341" s="52" t="s">
        <v>110</v>
      </c>
      <c r="P341" s="52" t="s">
        <v>111</v>
      </c>
      <c r="Q341" s="55">
        <v>42646.331174119485</v>
      </c>
      <c r="R341" s="55">
        <v>0</v>
      </c>
      <c r="S341" s="55">
        <v>6757.6884402566766</v>
      </c>
      <c r="T341" s="55">
        <v>0</v>
      </c>
      <c r="U341" s="55">
        <v>0</v>
      </c>
      <c r="V341" s="55">
        <v>0</v>
      </c>
      <c r="W341" s="55">
        <v>0</v>
      </c>
      <c r="X341" s="55">
        <v>0</v>
      </c>
      <c r="Y341" s="55">
        <v>366.70118152845509</v>
      </c>
      <c r="Z341" s="55">
        <v>622.59735487512046</v>
      </c>
      <c r="AA341" s="55">
        <v>989.29853640357555</v>
      </c>
      <c r="AB341" s="55">
        <v>50393.318150779742</v>
      </c>
      <c r="AC341" s="55">
        <v>38212.840859646145</v>
      </c>
      <c r="AD341" s="55">
        <v>0</v>
      </c>
      <c r="AE341" s="40">
        <v>0</v>
      </c>
      <c r="AF341" s="40">
        <v>38212.840859646145</v>
      </c>
      <c r="AG341" s="40">
        <v>799.2937218375472</v>
      </c>
      <c r="AH341" s="40">
        <v>4575.4383781493998</v>
      </c>
      <c r="AI341" s="40">
        <v>5374.7320999869471</v>
      </c>
      <c r="AJ341" s="40">
        <v>93980.89111041282</v>
      </c>
      <c r="AK341" s="40">
        <v>0</v>
      </c>
      <c r="AL341" s="124">
        <v>462.11753617210508</v>
      </c>
      <c r="AM341" s="124">
        <v>94443.008646584931</v>
      </c>
    </row>
    <row r="342" spans="1:39" s="2" customFormat="1" ht="15.75" customHeight="1" x14ac:dyDescent="0.3">
      <c r="A342" s="52" t="s">
        <v>409</v>
      </c>
      <c r="B342" s="52">
        <v>340</v>
      </c>
      <c r="C342" s="52" t="s">
        <v>37</v>
      </c>
      <c r="D342" s="52">
        <v>425</v>
      </c>
      <c r="E342" s="53" t="s">
        <v>200</v>
      </c>
      <c r="F342" s="52" t="s">
        <v>143</v>
      </c>
      <c r="G342" s="52" t="s">
        <v>289</v>
      </c>
      <c r="H342" s="52">
        <v>409050</v>
      </c>
      <c r="I342" s="52">
        <v>40</v>
      </c>
      <c r="J342" s="53" t="s">
        <v>271</v>
      </c>
      <c r="K342" s="54">
        <v>1699</v>
      </c>
      <c r="L342" s="58">
        <v>12</v>
      </c>
      <c r="M342" s="55">
        <v>1699</v>
      </c>
      <c r="N342" s="56" t="s">
        <v>528</v>
      </c>
      <c r="O342" s="52" t="s">
        <v>110</v>
      </c>
      <c r="P342" s="52" t="s">
        <v>111</v>
      </c>
      <c r="Q342" s="55">
        <v>15211.678867487759</v>
      </c>
      <c r="R342" s="55">
        <v>0</v>
      </c>
      <c r="S342" s="55">
        <v>2410.4250848687734</v>
      </c>
      <c r="T342" s="55">
        <v>0</v>
      </c>
      <c r="U342" s="55">
        <v>0</v>
      </c>
      <c r="V342" s="55">
        <v>0</v>
      </c>
      <c r="W342" s="55">
        <v>0</v>
      </c>
      <c r="X342" s="55">
        <v>0</v>
      </c>
      <c r="Y342" s="55">
        <v>130.80001163439735</v>
      </c>
      <c r="Z342" s="55">
        <v>222.07657177917105</v>
      </c>
      <c r="AA342" s="55">
        <v>352.87658341356837</v>
      </c>
      <c r="AB342" s="55">
        <v>17974.980535770104</v>
      </c>
      <c r="AC342" s="55">
        <v>13630.280677558278</v>
      </c>
      <c r="AD342" s="55">
        <v>0</v>
      </c>
      <c r="AE342" s="40">
        <v>0</v>
      </c>
      <c r="AF342" s="40">
        <v>13630.280677558278</v>
      </c>
      <c r="AG342" s="40">
        <v>285.1030576991455</v>
      </c>
      <c r="AH342" s="40">
        <v>1632.0301739959627</v>
      </c>
      <c r="AI342" s="40">
        <v>1917.1332316951082</v>
      </c>
      <c r="AJ342" s="40">
        <v>33522.394445023492</v>
      </c>
      <c r="AK342" s="40">
        <v>0</v>
      </c>
      <c r="AL342" s="124">
        <v>164.83442691901996</v>
      </c>
      <c r="AM342" s="124">
        <v>33687.228871942512</v>
      </c>
    </row>
    <row r="343" spans="1:39" s="2" customFormat="1" ht="15.75" customHeight="1" x14ac:dyDescent="0.3">
      <c r="A343" s="52" t="s">
        <v>409</v>
      </c>
      <c r="B343" s="52">
        <v>341</v>
      </c>
      <c r="C343" s="52" t="s">
        <v>39</v>
      </c>
      <c r="D343" s="52">
        <v>425</v>
      </c>
      <c r="E343" s="53" t="s">
        <v>200</v>
      </c>
      <c r="F343" s="52" t="s">
        <v>143</v>
      </c>
      <c r="G343" s="52" t="s">
        <v>289</v>
      </c>
      <c r="H343" s="52">
        <v>601486</v>
      </c>
      <c r="I343" s="52">
        <v>60</v>
      </c>
      <c r="J343" s="53" t="s">
        <v>536</v>
      </c>
      <c r="K343" s="54">
        <v>2081.87</v>
      </c>
      <c r="L343" s="58">
        <v>12</v>
      </c>
      <c r="M343" s="55">
        <v>2081.87</v>
      </c>
      <c r="N343" s="56" t="s">
        <v>528</v>
      </c>
      <c r="O343" s="52" t="s">
        <v>110</v>
      </c>
      <c r="P343" s="52" t="s">
        <v>111</v>
      </c>
      <c r="Q343" s="55">
        <v>18639.633833935692</v>
      </c>
      <c r="R343" s="55">
        <v>0</v>
      </c>
      <c r="S343" s="55">
        <v>2953.6148743000317</v>
      </c>
      <c r="T343" s="55">
        <v>0</v>
      </c>
      <c r="U343" s="55">
        <v>0</v>
      </c>
      <c r="V343" s="55">
        <v>0</v>
      </c>
      <c r="W343" s="55">
        <v>0</v>
      </c>
      <c r="X343" s="55">
        <v>0</v>
      </c>
      <c r="Y343" s="55">
        <v>160.27582120147312</v>
      </c>
      <c r="Z343" s="55">
        <v>0</v>
      </c>
      <c r="AA343" s="55">
        <v>160.27582120147312</v>
      </c>
      <c r="AB343" s="55">
        <v>21753.524529437196</v>
      </c>
      <c r="AC343" s="55">
        <v>16701.867236131988</v>
      </c>
      <c r="AD343" s="55">
        <v>0</v>
      </c>
      <c r="AE343" s="40">
        <v>0</v>
      </c>
      <c r="AF343" s="40">
        <v>16701.867236131988</v>
      </c>
      <c r="AG343" s="40">
        <v>349.35109048388455</v>
      </c>
      <c r="AH343" s="40">
        <v>1999.8085099099324</v>
      </c>
      <c r="AI343" s="40">
        <v>2349.1596003938171</v>
      </c>
      <c r="AJ343" s="40">
        <v>40804.551365963001</v>
      </c>
      <c r="AK343" s="40">
        <v>0</v>
      </c>
      <c r="AL343" s="124">
        <v>201.97989898169516</v>
      </c>
      <c r="AM343" s="124">
        <v>41006.531264944693</v>
      </c>
    </row>
    <row r="344" spans="1:39" s="2" customFormat="1" ht="15.75" customHeight="1" x14ac:dyDescent="0.3">
      <c r="A344" s="52" t="s">
        <v>409</v>
      </c>
      <c r="B344" s="52">
        <v>342</v>
      </c>
      <c r="C344" s="52" t="s">
        <v>36</v>
      </c>
      <c r="D344" s="52">
        <v>425</v>
      </c>
      <c r="E344" s="53" t="s">
        <v>200</v>
      </c>
      <c r="F344" s="52" t="s">
        <v>143</v>
      </c>
      <c r="G344" s="52" t="s">
        <v>289</v>
      </c>
      <c r="H344" s="52">
        <v>901000</v>
      </c>
      <c r="I344" s="52">
        <v>90</v>
      </c>
      <c r="J344" s="53" t="s">
        <v>335</v>
      </c>
      <c r="K344" s="54">
        <v>355.26</v>
      </c>
      <c r="L344" s="58">
        <v>12</v>
      </c>
      <c r="M344" s="55">
        <v>355.26</v>
      </c>
      <c r="N344" s="56" t="s">
        <v>528</v>
      </c>
      <c r="O344" s="52" t="s">
        <v>110</v>
      </c>
      <c r="P344" s="52" t="s">
        <v>111</v>
      </c>
      <c r="Q344" s="55">
        <v>3180.7539932099476</v>
      </c>
      <c r="R344" s="55">
        <v>0</v>
      </c>
      <c r="S344" s="55">
        <v>504.01860838756943</v>
      </c>
      <c r="T344" s="55">
        <v>0</v>
      </c>
      <c r="U344" s="55">
        <v>0</v>
      </c>
      <c r="V344" s="55">
        <v>0</v>
      </c>
      <c r="W344" s="55">
        <v>0</v>
      </c>
      <c r="X344" s="55">
        <v>0</v>
      </c>
      <c r="Y344" s="55">
        <v>27.350213144929963</v>
      </c>
      <c r="Z344" s="55">
        <v>46.436093519875399</v>
      </c>
      <c r="AA344" s="55">
        <v>73.786306664805366</v>
      </c>
      <c r="AB344" s="55">
        <v>3758.5589082623223</v>
      </c>
      <c r="AC344" s="55">
        <v>2850.0844693992663</v>
      </c>
      <c r="AD344" s="55">
        <v>0</v>
      </c>
      <c r="AE344" s="40">
        <v>0</v>
      </c>
      <c r="AF344" s="40">
        <v>2850.0844693992663</v>
      </c>
      <c r="AG344" s="40">
        <v>59.614898339139742</v>
      </c>
      <c r="AH344" s="40">
        <v>341.25664485803748</v>
      </c>
      <c r="AI344" s="40">
        <v>400.87154319717723</v>
      </c>
      <c r="AJ344" s="40">
        <v>7009.5149208587654</v>
      </c>
      <c r="AK344" s="40">
        <v>0</v>
      </c>
      <c r="AL344" s="124">
        <v>34.4667913521195</v>
      </c>
      <c r="AM344" s="124">
        <v>7043.9817122108852</v>
      </c>
    </row>
    <row r="345" spans="1:39" s="2" customFormat="1" ht="15.75" customHeight="1" x14ac:dyDescent="0.3">
      <c r="A345" s="52" t="s">
        <v>409</v>
      </c>
      <c r="B345" s="52">
        <v>343</v>
      </c>
      <c r="C345" s="52" t="s">
        <v>141</v>
      </c>
      <c r="D345" s="52">
        <v>425</v>
      </c>
      <c r="E345" s="53" t="s">
        <v>200</v>
      </c>
      <c r="F345" s="52" t="s">
        <v>143</v>
      </c>
      <c r="G345" s="52" t="s">
        <v>289</v>
      </c>
      <c r="H345" s="52">
        <v>902575</v>
      </c>
      <c r="I345" s="52">
        <v>78</v>
      </c>
      <c r="J345" s="53" t="s">
        <v>272</v>
      </c>
      <c r="K345" s="54">
        <v>5303.36</v>
      </c>
      <c r="L345" s="58">
        <v>12</v>
      </c>
      <c r="M345" s="55">
        <v>5303.36</v>
      </c>
      <c r="N345" s="56" t="s">
        <v>528</v>
      </c>
      <c r="O345" s="52" t="s">
        <v>110</v>
      </c>
      <c r="P345" s="52" t="s">
        <v>111</v>
      </c>
      <c r="Q345" s="55">
        <v>47482.642282919289</v>
      </c>
      <c r="R345" s="55">
        <v>0</v>
      </c>
      <c r="S345" s="55">
        <v>7524.044719299387</v>
      </c>
      <c r="T345" s="55">
        <v>0</v>
      </c>
      <c r="U345" s="55">
        <v>0</v>
      </c>
      <c r="V345" s="55">
        <v>0</v>
      </c>
      <c r="W345" s="55">
        <v>0</v>
      </c>
      <c r="X345" s="55">
        <v>0</v>
      </c>
      <c r="Y345" s="55">
        <v>408.28696274361249</v>
      </c>
      <c r="Z345" s="55">
        <v>693.20306516232165</v>
      </c>
      <c r="AA345" s="55">
        <v>1101.4900279059341</v>
      </c>
      <c r="AB345" s="55">
        <v>56108.177030124614</v>
      </c>
      <c r="AC345" s="55">
        <v>42546.371591604155</v>
      </c>
      <c r="AD345" s="55">
        <v>0</v>
      </c>
      <c r="AE345" s="40">
        <v>0</v>
      </c>
      <c r="AF345" s="40">
        <v>42546.371591604155</v>
      </c>
      <c r="AG345" s="40">
        <v>-98654.548621728769</v>
      </c>
      <c r="AH345" s="40">
        <v>0</v>
      </c>
      <c r="AI345" s="40">
        <v>-98654.548621728769</v>
      </c>
      <c r="AJ345" s="40">
        <v>0</v>
      </c>
      <c r="AK345" s="40">
        <v>0</v>
      </c>
      <c r="AL345" s="124">
        <v>0</v>
      </c>
      <c r="AM345" s="124">
        <v>0</v>
      </c>
    </row>
    <row r="346" spans="1:39" s="2" customFormat="1" ht="15.75" customHeight="1" x14ac:dyDescent="0.3">
      <c r="A346" s="52" t="s">
        <v>409</v>
      </c>
      <c r="B346" s="52">
        <v>344</v>
      </c>
      <c r="C346" s="52" t="s">
        <v>149</v>
      </c>
      <c r="D346" s="52">
        <v>425</v>
      </c>
      <c r="E346" s="53" t="s">
        <v>200</v>
      </c>
      <c r="F346" s="52" t="s">
        <v>143</v>
      </c>
      <c r="G346" s="52" t="s">
        <v>289</v>
      </c>
      <c r="H346" s="52">
        <v>902575</v>
      </c>
      <c r="I346" s="52">
        <v>78</v>
      </c>
      <c r="J346" s="53" t="s">
        <v>272</v>
      </c>
      <c r="K346" s="54">
        <v>6350.22</v>
      </c>
      <c r="L346" s="58">
        <v>12</v>
      </c>
      <c r="M346" s="55">
        <v>6350.2200000000012</v>
      </c>
      <c r="N346" s="56" t="s">
        <v>528</v>
      </c>
      <c r="O346" s="52" t="s">
        <v>110</v>
      </c>
      <c r="P346" s="52" t="s">
        <v>111</v>
      </c>
      <c r="Q346" s="55">
        <v>56855.507579692836</v>
      </c>
      <c r="R346" s="55">
        <v>0</v>
      </c>
      <c r="S346" s="55">
        <v>9009.2581415158256</v>
      </c>
      <c r="T346" s="55">
        <v>0</v>
      </c>
      <c r="U346" s="55">
        <v>0</v>
      </c>
      <c r="V346" s="55">
        <v>0</v>
      </c>
      <c r="W346" s="55">
        <v>0</v>
      </c>
      <c r="X346" s="55">
        <v>0</v>
      </c>
      <c r="Y346" s="55">
        <v>488.8810181759759</v>
      </c>
      <c r="Z346" s="55">
        <v>830.03830938406588</v>
      </c>
      <c r="AA346" s="55">
        <v>1318.9193275600419</v>
      </c>
      <c r="AB346" s="55">
        <v>67183.685048768704</v>
      </c>
      <c r="AC346" s="55">
        <v>50944.838707618685</v>
      </c>
      <c r="AD346" s="55">
        <v>0</v>
      </c>
      <c r="AE346" s="40">
        <v>0</v>
      </c>
      <c r="AF346" s="40">
        <v>50944.838707618685</v>
      </c>
      <c r="AG346" s="40">
        <v>1065.6074979766145</v>
      </c>
      <c r="AH346" s="40">
        <v>-119194.13125436401</v>
      </c>
      <c r="AI346" s="40">
        <v>-118128.5237563874</v>
      </c>
      <c r="AJ346" s="40">
        <v>0</v>
      </c>
      <c r="AK346" s="40">
        <v>0</v>
      </c>
      <c r="AL346" s="124">
        <v>0</v>
      </c>
      <c r="AM346" s="124">
        <v>0</v>
      </c>
    </row>
    <row r="347" spans="1:39" s="2" customFormat="1" ht="15.75" customHeight="1" x14ac:dyDescent="0.3">
      <c r="A347" s="52" t="s">
        <v>409</v>
      </c>
      <c r="B347" s="52">
        <v>345</v>
      </c>
      <c r="C347" s="52" t="s">
        <v>149</v>
      </c>
      <c r="D347" s="52">
        <v>425</v>
      </c>
      <c r="E347" s="53" t="s">
        <v>200</v>
      </c>
      <c r="F347" s="52" t="s">
        <v>146</v>
      </c>
      <c r="G347" s="52" t="s">
        <v>289</v>
      </c>
      <c r="H347" s="52">
        <v>902575</v>
      </c>
      <c r="I347" s="52">
        <v>78</v>
      </c>
      <c r="J347" s="53" t="s">
        <v>272</v>
      </c>
      <c r="K347" s="54">
        <v>2798.41</v>
      </c>
      <c r="L347" s="58">
        <v>12</v>
      </c>
      <c r="M347" s="55">
        <v>2798.41</v>
      </c>
      <c r="N347" s="56" t="s">
        <v>528</v>
      </c>
      <c r="O347" s="52" t="s">
        <v>110</v>
      </c>
      <c r="P347" s="52" t="s">
        <v>111</v>
      </c>
      <c r="Q347" s="55">
        <v>25055.040764900776</v>
      </c>
      <c r="R347" s="55">
        <v>0</v>
      </c>
      <c r="S347" s="55">
        <v>3970.1928556489843</v>
      </c>
      <c r="T347" s="55">
        <v>0</v>
      </c>
      <c r="U347" s="55">
        <v>0</v>
      </c>
      <c r="V347" s="55">
        <v>0</v>
      </c>
      <c r="W347" s="55">
        <v>0</v>
      </c>
      <c r="X347" s="55">
        <v>0</v>
      </c>
      <c r="Y347" s="55">
        <v>215.43970603755972</v>
      </c>
      <c r="Z347" s="55">
        <v>365.78063521633317</v>
      </c>
      <c r="AA347" s="55">
        <v>581.22034125389291</v>
      </c>
      <c r="AB347" s="55">
        <v>29606.453961803651</v>
      </c>
      <c r="AC347" s="55">
        <v>22450.331813352477</v>
      </c>
      <c r="AD347" s="55">
        <v>0</v>
      </c>
      <c r="AE347" s="40">
        <v>0</v>
      </c>
      <c r="AF347" s="40">
        <v>22450.331813352477</v>
      </c>
      <c r="AG347" s="40">
        <v>469.59108163382331</v>
      </c>
      <c r="AH347" s="40">
        <v>-52526.376856789946</v>
      </c>
      <c r="AI347" s="40">
        <v>-52056.785775156124</v>
      </c>
      <c r="AJ347" s="40">
        <v>0</v>
      </c>
      <c r="AK347" s="40">
        <v>0</v>
      </c>
      <c r="AL347" s="124">
        <v>0</v>
      </c>
      <c r="AM347" s="124">
        <v>0</v>
      </c>
    </row>
    <row r="348" spans="1:39" s="2" customFormat="1" ht="15.75" customHeight="1" x14ac:dyDescent="0.3">
      <c r="A348" s="52" t="s">
        <v>409</v>
      </c>
      <c r="B348" s="52">
        <v>346</v>
      </c>
      <c r="C348" s="52" t="s">
        <v>32</v>
      </c>
      <c r="D348" s="52">
        <v>425</v>
      </c>
      <c r="E348" s="53" t="s">
        <v>200</v>
      </c>
      <c r="F348" s="52" t="s">
        <v>143</v>
      </c>
      <c r="G348" s="52" t="s">
        <v>289</v>
      </c>
      <c r="H348" s="52">
        <v>904100</v>
      </c>
      <c r="I348" s="52">
        <v>78</v>
      </c>
      <c r="J348" s="53" t="s">
        <v>201</v>
      </c>
      <c r="K348" s="54">
        <v>1567.25</v>
      </c>
      <c r="L348" s="58">
        <v>12</v>
      </c>
      <c r="M348" s="55">
        <v>1567.25</v>
      </c>
      <c r="N348" s="56" t="s">
        <v>528</v>
      </c>
      <c r="O348" s="52" t="s">
        <v>110</v>
      </c>
      <c r="P348" s="52" t="s">
        <v>111</v>
      </c>
      <c r="Q348" s="55">
        <v>14156.739744482327</v>
      </c>
      <c r="R348" s="55">
        <v>0</v>
      </c>
      <c r="S348" s="55">
        <v>2223.5071890880431</v>
      </c>
      <c r="T348" s="55">
        <v>0</v>
      </c>
      <c r="U348" s="55">
        <v>0</v>
      </c>
      <c r="V348" s="55">
        <v>0</v>
      </c>
      <c r="W348" s="55">
        <v>0</v>
      </c>
      <c r="X348" s="55">
        <v>0</v>
      </c>
      <c r="Y348" s="55">
        <v>120.65704428134742</v>
      </c>
      <c r="Z348" s="55">
        <v>222.9851811788694</v>
      </c>
      <c r="AA348" s="55">
        <v>343.64222546021682</v>
      </c>
      <c r="AB348" s="55">
        <v>16723.889159030587</v>
      </c>
      <c r="AC348" s="55">
        <v>12573.312178871813</v>
      </c>
      <c r="AD348" s="55">
        <v>0</v>
      </c>
      <c r="AE348" s="40">
        <v>0</v>
      </c>
      <c r="AF348" s="40">
        <v>12573.312178871813</v>
      </c>
      <c r="AG348" s="40">
        <v>261.64358622519831</v>
      </c>
      <c r="AH348" s="40">
        <v>1514.8040032284316</v>
      </c>
      <c r="AI348" s="40">
        <v>1776.4475894536299</v>
      </c>
      <c r="AJ348" s="40">
        <v>31073.648927356029</v>
      </c>
      <c r="AK348" s="40">
        <v>0</v>
      </c>
      <c r="AL348" s="124">
        <v>153.78980123463646</v>
      </c>
      <c r="AM348" s="124">
        <v>31227.438728590667</v>
      </c>
    </row>
    <row r="349" spans="1:39" s="2" customFormat="1" ht="15.75" customHeight="1" x14ac:dyDescent="0.3">
      <c r="A349" s="52" t="s">
        <v>409</v>
      </c>
      <c r="B349" s="52">
        <v>347</v>
      </c>
      <c r="C349" s="52" t="s">
        <v>32</v>
      </c>
      <c r="D349" s="52">
        <v>425</v>
      </c>
      <c r="E349" s="53" t="s">
        <v>200</v>
      </c>
      <c r="F349" s="52" t="s">
        <v>145</v>
      </c>
      <c r="G349" s="52" t="s">
        <v>289</v>
      </c>
      <c r="H349" s="52">
        <v>904500</v>
      </c>
      <c r="I349" s="52">
        <v>78</v>
      </c>
      <c r="J349" s="53" t="s">
        <v>202</v>
      </c>
      <c r="K349" s="54">
        <v>508.99</v>
      </c>
      <c r="L349" s="58">
        <v>12</v>
      </c>
      <c r="M349" s="55">
        <v>508.99</v>
      </c>
      <c r="N349" s="56">
        <v>0</v>
      </c>
      <c r="O349" s="52" t="s">
        <v>110</v>
      </c>
      <c r="P349" s="52" t="s">
        <v>111</v>
      </c>
      <c r="Q349" s="55">
        <v>6744.0405064487186</v>
      </c>
      <c r="R349" s="55">
        <v>0</v>
      </c>
      <c r="S349" s="55">
        <v>722.12022598431849</v>
      </c>
      <c r="T349" s="55">
        <v>0</v>
      </c>
      <c r="U349" s="55">
        <v>0</v>
      </c>
      <c r="V349" s="55">
        <v>0</v>
      </c>
      <c r="W349" s="55">
        <v>0</v>
      </c>
      <c r="X349" s="55">
        <v>0</v>
      </c>
      <c r="Y349" s="55">
        <v>39.185343096993478</v>
      </c>
      <c r="Z349" s="55">
        <v>72.41807456897925</v>
      </c>
      <c r="AA349" s="55">
        <v>111.60341766597273</v>
      </c>
      <c r="AB349" s="55">
        <v>7577.7641500990094</v>
      </c>
      <c r="AC349" s="55">
        <v>4083.3882060449605</v>
      </c>
      <c r="AD349" s="55">
        <v>0</v>
      </c>
      <c r="AE349" s="40">
        <v>0</v>
      </c>
      <c r="AF349" s="40">
        <v>4083.3882060449605</v>
      </c>
      <c r="AG349" s="40">
        <v>84.973022142455704</v>
      </c>
      <c r="AH349" s="40">
        <v>491.95730713239067</v>
      </c>
      <c r="AI349" s="40">
        <v>576.93032927484637</v>
      </c>
      <c r="AJ349" s="40">
        <v>12238.082685418816</v>
      </c>
      <c r="AK349" s="40">
        <v>0</v>
      </c>
      <c r="AL349" s="124">
        <v>49.945746326634307</v>
      </c>
      <c r="AM349" s="124">
        <v>12288.02843174545</v>
      </c>
    </row>
    <row r="350" spans="1:39" s="2" customFormat="1" ht="15.75" customHeight="1" x14ac:dyDescent="0.3">
      <c r="A350" s="52" t="s">
        <v>409</v>
      </c>
      <c r="B350" s="52">
        <v>348</v>
      </c>
      <c r="C350" s="52" t="s">
        <v>32</v>
      </c>
      <c r="D350" s="52">
        <v>425</v>
      </c>
      <c r="E350" s="53" t="s">
        <v>200</v>
      </c>
      <c r="F350" s="52" t="s">
        <v>143</v>
      </c>
      <c r="G350" s="52" t="s">
        <v>289</v>
      </c>
      <c r="H350" s="52">
        <v>904500</v>
      </c>
      <c r="I350" s="52">
        <v>78</v>
      </c>
      <c r="J350" s="53" t="s">
        <v>202</v>
      </c>
      <c r="K350" s="54">
        <v>36978.78</v>
      </c>
      <c r="L350" s="58">
        <v>12</v>
      </c>
      <c r="M350" s="55">
        <v>36978.78</v>
      </c>
      <c r="N350" s="56" t="s">
        <v>528</v>
      </c>
      <c r="O350" s="52" t="s">
        <v>110</v>
      </c>
      <c r="P350" s="52" t="s">
        <v>111</v>
      </c>
      <c r="Q350" s="55">
        <v>334023.90462815005</v>
      </c>
      <c r="R350" s="55">
        <v>0</v>
      </c>
      <c r="S350" s="55">
        <v>52462.965815093412</v>
      </c>
      <c r="T350" s="55">
        <v>0</v>
      </c>
      <c r="U350" s="55">
        <v>0</v>
      </c>
      <c r="V350" s="55">
        <v>0</v>
      </c>
      <c r="W350" s="55">
        <v>0</v>
      </c>
      <c r="X350" s="55">
        <v>0</v>
      </c>
      <c r="Y350" s="55">
        <v>2846.8657176137849</v>
      </c>
      <c r="Z350" s="55">
        <v>5261.2665229373433</v>
      </c>
      <c r="AA350" s="55">
        <v>8108.1322405511282</v>
      </c>
      <c r="AB350" s="55">
        <v>394595.00268379459</v>
      </c>
      <c r="AC350" s="55">
        <v>296663.41996096435</v>
      </c>
      <c r="AD350" s="55">
        <v>0</v>
      </c>
      <c r="AE350" s="40">
        <v>0</v>
      </c>
      <c r="AF350" s="40">
        <v>296663.41996096435</v>
      </c>
      <c r="AG350" s="40">
        <v>6173.3996576376703</v>
      </c>
      <c r="AH350" s="40">
        <v>35741.332894243715</v>
      </c>
      <c r="AI350" s="40">
        <v>41914.732551881389</v>
      </c>
      <c r="AJ350" s="40">
        <v>733173.15519664029</v>
      </c>
      <c r="AK350" s="40">
        <v>0</v>
      </c>
      <c r="AL350" s="124">
        <v>3628.6228911145959</v>
      </c>
      <c r="AM350" s="124">
        <v>736801.77808775485</v>
      </c>
    </row>
    <row r="351" spans="1:39" s="2" customFormat="1" ht="15.75" customHeight="1" x14ac:dyDescent="0.3">
      <c r="A351" s="52" t="s">
        <v>409</v>
      </c>
      <c r="B351" s="52">
        <v>349</v>
      </c>
      <c r="C351" s="52" t="s">
        <v>36</v>
      </c>
      <c r="D351" s="52">
        <v>425</v>
      </c>
      <c r="E351" s="53" t="s">
        <v>200</v>
      </c>
      <c r="F351" s="52" t="s">
        <v>143</v>
      </c>
      <c r="G351" s="52" t="s">
        <v>289</v>
      </c>
      <c r="H351" s="52">
        <v>905100</v>
      </c>
      <c r="I351" s="52">
        <v>90</v>
      </c>
      <c r="J351" s="53" t="s">
        <v>333</v>
      </c>
      <c r="K351" s="54">
        <v>1080.01</v>
      </c>
      <c r="L351" s="58">
        <v>12</v>
      </c>
      <c r="M351" s="55">
        <v>1080.01</v>
      </c>
      <c r="N351" s="56" t="s">
        <v>528</v>
      </c>
      <c r="O351" s="52" t="s">
        <v>110</v>
      </c>
      <c r="P351" s="52" t="s">
        <v>111</v>
      </c>
      <c r="Q351" s="55">
        <v>9669.6676242939684</v>
      </c>
      <c r="R351" s="55">
        <v>0</v>
      </c>
      <c r="S351" s="55">
        <v>1532.2443766386841</v>
      </c>
      <c r="T351" s="55">
        <v>0</v>
      </c>
      <c r="U351" s="55">
        <v>0</v>
      </c>
      <c r="V351" s="55">
        <v>0</v>
      </c>
      <c r="W351" s="55">
        <v>0</v>
      </c>
      <c r="X351" s="55">
        <v>0</v>
      </c>
      <c r="Y351" s="55">
        <v>83.146156895388771</v>
      </c>
      <c r="Z351" s="55">
        <v>141.16828621967187</v>
      </c>
      <c r="AA351" s="55">
        <v>224.31444311506064</v>
      </c>
      <c r="AB351" s="55">
        <v>11426.226444047714</v>
      </c>
      <c r="AC351" s="55">
        <v>8664.4140285872363</v>
      </c>
      <c r="AD351" s="55">
        <v>0</v>
      </c>
      <c r="AE351" s="40">
        <v>0</v>
      </c>
      <c r="AF351" s="40">
        <v>8664.4140285872363</v>
      </c>
      <c r="AG351" s="40">
        <v>181.23257995624141</v>
      </c>
      <c r="AH351" s="40">
        <v>1037.4390277912771</v>
      </c>
      <c r="AI351" s="40">
        <v>1218.6716077475185</v>
      </c>
      <c r="AJ351" s="40">
        <v>21309.312080382468</v>
      </c>
      <c r="AK351" s="40">
        <v>0</v>
      </c>
      <c r="AL351" s="124">
        <v>104.78094727299042</v>
      </c>
      <c r="AM351" s="124">
        <v>21414.093027655457</v>
      </c>
    </row>
    <row r="352" spans="1:39" s="2" customFormat="1" ht="15.75" customHeight="1" x14ac:dyDescent="0.3">
      <c r="A352" s="52" t="s">
        <v>409</v>
      </c>
      <c r="B352" s="52">
        <v>350</v>
      </c>
      <c r="C352" s="52" t="s">
        <v>36</v>
      </c>
      <c r="D352" s="52">
        <v>425</v>
      </c>
      <c r="E352" s="53" t="s">
        <v>200</v>
      </c>
      <c r="F352" s="52" t="s">
        <v>143</v>
      </c>
      <c r="G352" s="52" t="s">
        <v>289</v>
      </c>
      <c r="H352" s="52">
        <v>905370</v>
      </c>
      <c r="I352" s="52">
        <v>90</v>
      </c>
      <c r="J352" s="53" t="s">
        <v>336</v>
      </c>
      <c r="K352" s="54">
        <v>20054.41</v>
      </c>
      <c r="L352" s="58">
        <v>12</v>
      </c>
      <c r="M352" s="55">
        <v>20054.41</v>
      </c>
      <c r="N352" s="56" t="s">
        <v>528</v>
      </c>
      <c r="O352" s="52" t="s">
        <v>110</v>
      </c>
      <c r="P352" s="52" t="s">
        <v>111</v>
      </c>
      <c r="Q352" s="55">
        <v>179553.41071037974</v>
      </c>
      <c r="R352" s="55">
        <v>0</v>
      </c>
      <c r="S352" s="55">
        <v>28451.826325040132</v>
      </c>
      <c r="T352" s="55">
        <v>0</v>
      </c>
      <c r="U352" s="55">
        <v>0</v>
      </c>
      <c r="V352" s="55">
        <v>0</v>
      </c>
      <c r="W352" s="55">
        <v>0</v>
      </c>
      <c r="X352" s="55">
        <v>0</v>
      </c>
      <c r="Y352" s="55">
        <v>1543.9182232613155</v>
      </c>
      <c r="Z352" s="55">
        <v>2621.3152571241467</v>
      </c>
      <c r="AA352" s="55">
        <v>4165.2334803854619</v>
      </c>
      <c r="AB352" s="55">
        <v>212170.47051580535</v>
      </c>
      <c r="AC352" s="55">
        <v>160887.13191455649</v>
      </c>
      <c r="AD352" s="55">
        <v>0</v>
      </c>
      <c r="AE352" s="40">
        <v>0</v>
      </c>
      <c r="AF352" s="40">
        <v>160887.13191455649</v>
      </c>
      <c r="AG352" s="40">
        <v>3365.2581585357975</v>
      </c>
      <c r="AH352" s="40">
        <v>19263.921272328647</v>
      </c>
      <c r="AI352" s="40">
        <v>22629.179430864446</v>
      </c>
      <c r="AJ352" s="40">
        <v>395686.78186122631</v>
      </c>
      <c r="AK352" s="40">
        <v>0</v>
      </c>
      <c r="AL352" s="124">
        <v>1945.6487225126916</v>
      </c>
      <c r="AM352" s="124">
        <v>397632.43058373901</v>
      </c>
    </row>
    <row r="353" spans="1:39" s="2" customFormat="1" ht="15.75" customHeight="1" x14ac:dyDescent="0.3">
      <c r="A353" s="52" t="s">
        <v>409</v>
      </c>
      <c r="B353" s="52">
        <v>351</v>
      </c>
      <c r="C353" s="52" t="s">
        <v>36</v>
      </c>
      <c r="D353" s="52">
        <v>425</v>
      </c>
      <c r="E353" s="53" t="s">
        <v>200</v>
      </c>
      <c r="F353" s="52" t="s">
        <v>143</v>
      </c>
      <c r="G353" s="52" t="s">
        <v>289</v>
      </c>
      <c r="H353" s="52">
        <v>905700</v>
      </c>
      <c r="I353" s="52">
        <v>90</v>
      </c>
      <c r="J353" s="53" t="s">
        <v>415</v>
      </c>
      <c r="K353" s="54">
        <v>1526</v>
      </c>
      <c r="L353" s="58">
        <v>12</v>
      </c>
      <c r="M353" s="55">
        <v>1526</v>
      </c>
      <c r="N353" s="56" t="s">
        <v>528</v>
      </c>
      <c r="O353" s="52" t="s">
        <v>110</v>
      </c>
      <c r="P353" s="52" t="s">
        <v>111</v>
      </c>
      <c r="Q353" s="55">
        <v>13662.755710292124</v>
      </c>
      <c r="R353" s="55">
        <v>0</v>
      </c>
      <c r="S353" s="55">
        <v>2164.9845082458792</v>
      </c>
      <c r="T353" s="55">
        <v>0</v>
      </c>
      <c r="U353" s="55">
        <v>0</v>
      </c>
      <c r="V353" s="55">
        <v>0</v>
      </c>
      <c r="W353" s="55">
        <v>0</v>
      </c>
      <c r="X353" s="55">
        <v>0</v>
      </c>
      <c r="Y353" s="55">
        <v>117.48135241559174</v>
      </c>
      <c r="Z353" s="55">
        <v>199.46371308711892</v>
      </c>
      <c r="AA353" s="55">
        <v>316.94506550271069</v>
      </c>
      <c r="AB353" s="55">
        <v>16144.685284040714</v>
      </c>
      <c r="AC353" s="55">
        <v>12242.382762774532</v>
      </c>
      <c r="AD353" s="55">
        <v>0</v>
      </c>
      <c r="AE353" s="40">
        <v>0</v>
      </c>
      <c r="AF353" s="40">
        <v>12242.382762774532</v>
      </c>
      <c r="AG353" s="40">
        <v>256.07255211824366</v>
      </c>
      <c r="AH353" s="40">
        <v>1465.8493499222125</v>
      </c>
      <c r="AI353" s="40">
        <v>1721.9219020404562</v>
      </c>
      <c r="AJ353" s="40">
        <v>30108.989948855702</v>
      </c>
      <c r="AK353" s="40">
        <v>0</v>
      </c>
      <c r="AL353" s="124">
        <v>148.05022688547643</v>
      </c>
      <c r="AM353" s="124">
        <v>30257.040175741178</v>
      </c>
    </row>
    <row r="354" spans="1:39" s="2" customFormat="1" ht="15.75" customHeight="1" x14ac:dyDescent="0.3">
      <c r="A354" s="52" t="s">
        <v>409</v>
      </c>
      <c r="B354" s="52">
        <v>352</v>
      </c>
      <c r="C354" s="52" t="s">
        <v>36</v>
      </c>
      <c r="D354" s="52">
        <v>427</v>
      </c>
      <c r="E354" s="53" t="s">
        <v>203</v>
      </c>
      <c r="F354" s="52" t="s">
        <v>145</v>
      </c>
      <c r="G354" s="52" t="s">
        <v>261</v>
      </c>
      <c r="H354" s="52">
        <v>905300</v>
      </c>
      <c r="I354" s="52">
        <v>90</v>
      </c>
      <c r="J354" s="53" t="s">
        <v>326</v>
      </c>
      <c r="K354" s="54">
        <v>113.07</v>
      </c>
      <c r="L354" s="58">
        <v>12</v>
      </c>
      <c r="M354" s="55">
        <v>113.07</v>
      </c>
      <c r="N354" s="56" t="s">
        <v>528</v>
      </c>
      <c r="O354" s="52" t="s">
        <v>110</v>
      </c>
      <c r="P354" s="52" t="s">
        <v>111</v>
      </c>
      <c r="Q354" s="55">
        <v>1484.9680591920701</v>
      </c>
      <c r="R354" s="55">
        <v>0</v>
      </c>
      <c r="S354" s="55">
        <v>455.85298634458144</v>
      </c>
      <c r="T354" s="55">
        <v>0</v>
      </c>
      <c r="U354" s="55">
        <v>0</v>
      </c>
      <c r="V354" s="55">
        <v>0</v>
      </c>
      <c r="W354" s="55">
        <v>0</v>
      </c>
      <c r="X354" s="55">
        <v>0</v>
      </c>
      <c r="Y354" s="55">
        <v>0</v>
      </c>
      <c r="Z354" s="55">
        <v>14.779398452660901</v>
      </c>
      <c r="AA354" s="55">
        <v>14.779398452660901</v>
      </c>
      <c r="AB354" s="55">
        <v>1955.6004439893125</v>
      </c>
      <c r="AC354" s="55">
        <v>907.10761401501725</v>
      </c>
      <c r="AD354" s="55">
        <v>0</v>
      </c>
      <c r="AE354" s="40">
        <v>0</v>
      </c>
      <c r="AF354" s="40">
        <v>907.10761401501725</v>
      </c>
      <c r="AG354" s="40">
        <v>18.973868589783621</v>
      </c>
      <c r="AH354" s="40">
        <v>108.61309698276838</v>
      </c>
      <c r="AI354" s="40">
        <v>127.586965572552</v>
      </c>
      <c r="AJ354" s="40">
        <v>2990.2950235768817</v>
      </c>
      <c r="AK354" s="40">
        <v>0</v>
      </c>
      <c r="AL354" s="124">
        <v>10.969881490131597</v>
      </c>
      <c r="AM354" s="124">
        <v>3001.2649050670134</v>
      </c>
    </row>
    <row r="355" spans="1:39" s="2" customFormat="1" ht="15.75" customHeight="1" x14ac:dyDescent="0.3">
      <c r="A355" s="52" t="s">
        <v>409</v>
      </c>
      <c r="B355" s="52">
        <v>353</v>
      </c>
      <c r="C355" s="52" t="s">
        <v>36</v>
      </c>
      <c r="D355" s="52">
        <v>427</v>
      </c>
      <c r="E355" s="53" t="s">
        <v>203</v>
      </c>
      <c r="F355" s="52" t="s">
        <v>143</v>
      </c>
      <c r="G355" s="52" t="s">
        <v>261</v>
      </c>
      <c r="H355" s="52">
        <v>905300</v>
      </c>
      <c r="I355" s="52">
        <v>90</v>
      </c>
      <c r="J355" s="53" t="s">
        <v>326</v>
      </c>
      <c r="K355" s="54">
        <v>2836.98</v>
      </c>
      <c r="L355" s="58">
        <v>12</v>
      </c>
      <c r="M355" s="55">
        <v>2836.98</v>
      </c>
      <c r="N355" s="56" t="s">
        <v>528</v>
      </c>
      <c r="O355" s="52" t="s">
        <v>110</v>
      </c>
      <c r="P355" s="52" t="s">
        <v>111</v>
      </c>
      <c r="Q355" s="55">
        <v>25400.370049137975</v>
      </c>
      <c r="R355" s="55">
        <v>0</v>
      </c>
      <c r="S355" s="55">
        <v>11437.567924293364</v>
      </c>
      <c r="T355" s="55">
        <v>0</v>
      </c>
      <c r="U355" s="55">
        <v>0</v>
      </c>
      <c r="V355" s="55">
        <v>0</v>
      </c>
      <c r="W355" s="55">
        <v>0</v>
      </c>
      <c r="X355" s="55">
        <v>0</v>
      </c>
      <c r="Y355" s="55">
        <v>0</v>
      </c>
      <c r="Z355" s="55">
        <v>370.82212631316816</v>
      </c>
      <c r="AA355" s="55">
        <v>370.82212631316816</v>
      </c>
      <c r="AB355" s="55">
        <v>37208.760099744512</v>
      </c>
      <c r="AC355" s="55">
        <v>22759.760845567558</v>
      </c>
      <c r="AD355" s="55">
        <v>0</v>
      </c>
      <c r="AE355" s="40">
        <v>0</v>
      </c>
      <c r="AF355" s="40">
        <v>22759.760845567558</v>
      </c>
      <c r="AG355" s="40">
        <v>476.06337412084861</v>
      </c>
      <c r="AH355" s="40">
        <v>2725.154186593918</v>
      </c>
      <c r="AI355" s="40">
        <v>3201.2175607147665</v>
      </c>
      <c r="AJ355" s="40">
        <v>63169.738506026835</v>
      </c>
      <c r="AK355" s="40">
        <v>0</v>
      </c>
      <c r="AL355" s="124">
        <v>275.23953648070699</v>
      </c>
      <c r="AM355" s="124">
        <v>63444.978042507544</v>
      </c>
    </row>
    <row r="356" spans="1:39" s="2" customFormat="1" ht="15.75" customHeight="1" x14ac:dyDescent="0.3">
      <c r="A356" s="52" t="s">
        <v>409</v>
      </c>
      <c r="B356" s="52">
        <v>354</v>
      </c>
      <c r="C356" s="52" t="s">
        <v>36</v>
      </c>
      <c r="D356" s="52">
        <v>427</v>
      </c>
      <c r="E356" s="53" t="s">
        <v>203</v>
      </c>
      <c r="F356" s="52" t="s">
        <v>146</v>
      </c>
      <c r="G356" s="52" t="s">
        <v>261</v>
      </c>
      <c r="H356" s="52">
        <v>905300</v>
      </c>
      <c r="I356" s="52">
        <v>90</v>
      </c>
      <c r="J356" s="53" t="s">
        <v>326</v>
      </c>
      <c r="K356" s="54">
        <v>97.66</v>
      </c>
      <c r="L356" s="58">
        <v>12</v>
      </c>
      <c r="M356" s="55">
        <v>97.66</v>
      </c>
      <c r="N356" s="56" t="s">
        <v>528</v>
      </c>
      <c r="O356" s="52" t="s">
        <v>110</v>
      </c>
      <c r="P356" s="52" t="s">
        <v>111</v>
      </c>
      <c r="Q356" s="55">
        <v>874.38055220650642</v>
      </c>
      <c r="R356" s="55">
        <v>0</v>
      </c>
      <c r="S356" s="55">
        <v>393.726033841088</v>
      </c>
      <c r="T356" s="55">
        <v>0</v>
      </c>
      <c r="U356" s="55">
        <v>0</v>
      </c>
      <c r="V356" s="55">
        <v>0</v>
      </c>
      <c r="W356" s="55">
        <v>0</v>
      </c>
      <c r="X356" s="55">
        <v>0</v>
      </c>
      <c r="Y356" s="55">
        <v>0</v>
      </c>
      <c r="Z356" s="55">
        <v>12.76515479691221</v>
      </c>
      <c r="AA356" s="55">
        <v>12.76515479691221</v>
      </c>
      <c r="AB356" s="55">
        <v>1280.8717408445066</v>
      </c>
      <c r="AC356" s="55">
        <v>783.48040669237275</v>
      </c>
      <c r="AD356" s="55">
        <v>0</v>
      </c>
      <c r="AE356" s="40">
        <v>0</v>
      </c>
      <c r="AF356" s="40">
        <v>783.48040669237275</v>
      </c>
      <c r="AG356" s="40">
        <v>16.38797211000503</v>
      </c>
      <c r="AH356" s="40">
        <v>93.810516063829141</v>
      </c>
      <c r="AI356" s="40">
        <v>110.19848817383416</v>
      </c>
      <c r="AJ356" s="40">
        <v>2174.5506357107133</v>
      </c>
      <c r="AK356" s="40">
        <v>0</v>
      </c>
      <c r="AL356" s="124">
        <v>9.4748264466812753</v>
      </c>
      <c r="AM356" s="124">
        <v>2184.0254621573945</v>
      </c>
    </row>
    <row r="357" spans="1:39" s="2" customFormat="1" ht="15.75" customHeight="1" x14ac:dyDescent="0.3">
      <c r="A357" s="52" t="s">
        <v>409</v>
      </c>
      <c r="B357" s="52">
        <v>355</v>
      </c>
      <c r="C357" s="52" t="s">
        <v>36</v>
      </c>
      <c r="D357" s="52">
        <v>427</v>
      </c>
      <c r="E357" s="53" t="s">
        <v>203</v>
      </c>
      <c r="F357" s="52" t="s">
        <v>146</v>
      </c>
      <c r="G357" s="52" t="s">
        <v>270</v>
      </c>
      <c r="H357" s="52">
        <v>905300</v>
      </c>
      <c r="I357" s="52">
        <v>90</v>
      </c>
      <c r="J357" s="53" t="s">
        <v>326</v>
      </c>
      <c r="K357" s="54">
        <v>566.24</v>
      </c>
      <c r="L357" s="58">
        <v>12</v>
      </c>
      <c r="M357" s="55">
        <v>566.24</v>
      </c>
      <c r="N357" s="56" t="s">
        <v>528</v>
      </c>
      <c r="O357" s="52" t="s">
        <v>110</v>
      </c>
      <c r="P357" s="52" t="s">
        <v>111</v>
      </c>
      <c r="Q357" s="55">
        <v>5069.7239799448316</v>
      </c>
      <c r="R357" s="55">
        <v>0</v>
      </c>
      <c r="S357" s="55">
        <v>2282.8530555209672</v>
      </c>
      <c r="T357" s="55">
        <v>0</v>
      </c>
      <c r="U357" s="55">
        <v>0</v>
      </c>
      <c r="V357" s="55">
        <v>0</v>
      </c>
      <c r="W357" s="55">
        <v>0</v>
      </c>
      <c r="X357" s="55">
        <v>0</v>
      </c>
      <c r="Y357" s="55">
        <v>0</v>
      </c>
      <c r="Z357" s="55">
        <v>74.013324310911017</v>
      </c>
      <c r="AA357" s="55">
        <v>74.013324310911017</v>
      </c>
      <c r="AB357" s="55">
        <v>7426.5903597767101</v>
      </c>
      <c r="AC357" s="55">
        <v>4542.6781229314884</v>
      </c>
      <c r="AD357" s="55">
        <v>0</v>
      </c>
      <c r="AE357" s="40">
        <v>0</v>
      </c>
      <c r="AF357" s="40">
        <v>4542.6781229314884</v>
      </c>
      <c r="AG357" s="40">
        <v>95.018690636588673</v>
      </c>
      <c r="AH357" s="40">
        <v>543.92040360416365</v>
      </c>
      <c r="AI357" s="40">
        <v>638.9390942407523</v>
      </c>
      <c r="AJ357" s="40">
        <v>12608.207576948949</v>
      </c>
      <c r="AK357" s="40">
        <v>0</v>
      </c>
      <c r="AL357" s="124">
        <v>54.93575391325831</v>
      </c>
      <c r="AM357" s="124">
        <v>12663.143330862207</v>
      </c>
    </row>
    <row r="358" spans="1:39" s="2" customFormat="1" ht="15.75" customHeight="1" x14ac:dyDescent="0.3">
      <c r="A358" s="52" t="s">
        <v>409</v>
      </c>
      <c r="B358" s="52">
        <v>356</v>
      </c>
      <c r="C358" s="52" t="s">
        <v>37</v>
      </c>
      <c r="D358" s="52">
        <v>429</v>
      </c>
      <c r="E358" s="53" t="s">
        <v>204</v>
      </c>
      <c r="F358" s="52" t="s">
        <v>150</v>
      </c>
      <c r="G358" s="52" t="s">
        <v>261</v>
      </c>
      <c r="H358" s="52">
        <v>409050</v>
      </c>
      <c r="I358" s="52">
        <v>40</v>
      </c>
      <c r="J358" s="53" t="s">
        <v>271</v>
      </c>
      <c r="K358" s="54">
        <v>294.74</v>
      </c>
      <c r="L358" s="58">
        <v>12</v>
      </c>
      <c r="M358" s="55">
        <v>294.74</v>
      </c>
      <c r="N358" s="56" t="s">
        <v>119</v>
      </c>
      <c r="O358" s="52" t="s">
        <v>108</v>
      </c>
      <c r="P358" s="52" t="s">
        <v>121</v>
      </c>
      <c r="Q358" s="55">
        <v>0</v>
      </c>
      <c r="R358" s="55">
        <v>0</v>
      </c>
      <c r="S358" s="55">
        <v>0</v>
      </c>
      <c r="T358" s="55">
        <v>0</v>
      </c>
      <c r="U358" s="55">
        <v>292.41033640678859</v>
      </c>
      <c r="V358" s="55">
        <v>0</v>
      </c>
      <c r="W358" s="55">
        <v>0</v>
      </c>
      <c r="X358" s="55">
        <v>0</v>
      </c>
      <c r="Y358" s="55">
        <v>0</v>
      </c>
      <c r="Z358" s="55">
        <v>38.525514282632656</v>
      </c>
      <c r="AA358" s="55">
        <v>38.525514282632656</v>
      </c>
      <c r="AB358" s="55">
        <v>330.93585068942127</v>
      </c>
      <c r="AC358" s="55">
        <v>0</v>
      </c>
      <c r="AD358" s="55">
        <v>0</v>
      </c>
      <c r="AE358" s="40">
        <v>0</v>
      </c>
      <c r="AF358" s="40">
        <v>0</v>
      </c>
      <c r="AG358" s="40">
        <v>49.459255577543338</v>
      </c>
      <c r="AH358" s="40">
        <v>283.12217391616838</v>
      </c>
      <c r="AI358" s="40">
        <v>332.58142949371171</v>
      </c>
      <c r="AJ358" s="40">
        <v>663.51728018313293</v>
      </c>
      <c r="AK358" s="40">
        <v>0</v>
      </c>
      <c r="AL358" s="124">
        <v>28.595231895298379</v>
      </c>
      <c r="AM358" s="124">
        <v>692.11251207843134</v>
      </c>
    </row>
    <row r="359" spans="1:39" s="2" customFormat="1" ht="15.75" customHeight="1" x14ac:dyDescent="0.3">
      <c r="A359" s="52" t="s">
        <v>409</v>
      </c>
      <c r="B359" s="52">
        <v>357</v>
      </c>
      <c r="C359" s="52" t="s">
        <v>37</v>
      </c>
      <c r="D359" s="52">
        <v>429</v>
      </c>
      <c r="E359" s="53" t="s">
        <v>204</v>
      </c>
      <c r="F359" s="52" t="s">
        <v>145</v>
      </c>
      <c r="G359" s="52" t="s">
        <v>261</v>
      </c>
      <c r="H359" s="52">
        <v>409050</v>
      </c>
      <c r="I359" s="52">
        <v>40</v>
      </c>
      <c r="J359" s="53" t="s">
        <v>271</v>
      </c>
      <c r="K359" s="54">
        <v>942.9</v>
      </c>
      <c r="L359" s="58">
        <v>12</v>
      </c>
      <c r="M359" s="55">
        <v>942.90000000000009</v>
      </c>
      <c r="N359" s="56" t="s">
        <v>119</v>
      </c>
      <c r="O359" s="52" t="s">
        <v>108</v>
      </c>
      <c r="P359" s="52" t="s">
        <v>121</v>
      </c>
      <c r="Q359" s="55">
        <v>0</v>
      </c>
      <c r="R359" s="55">
        <v>0</v>
      </c>
      <c r="S359" s="55">
        <v>0</v>
      </c>
      <c r="T359" s="55">
        <v>0</v>
      </c>
      <c r="U359" s="55">
        <v>935.44719480885169</v>
      </c>
      <c r="V359" s="55">
        <v>0</v>
      </c>
      <c r="W359" s="55">
        <v>0</v>
      </c>
      <c r="X359" s="55">
        <v>0</v>
      </c>
      <c r="Y359" s="55">
        <v>0</v>
      </c>
      <c r="Z359" s="55">
        <v>123.2466153799767</v>
      </c>
      <c r="AA359" s="55">
        <v>123.2466153799767</v>
      </c>
      <c r="AB359" s="55">
        <v>1058.6938101888284</v>
      </c>
      <c r="AC359" s="55">
        <v>0</v>
      </c>
      <c r="AD359" s="55">
        <v>0</v>
      </c>
      <c r="AE359" s="40">
        <v>0</v>
      </c>
      <c r="AF359" s="40">
        <v>0</v>
      </c>
      <c r="AG359" s="40">
        <v>158.2246457354469</v>
      </c>
      <c r="AH359" s="40">
        <v>905.73352034184427</v>
      </c>
      <c r="AI359" s="40">
        <v>1063.9581660772913</v>
      </c>
      <c r="AJ359" s="40">
        <v>2122.6519762661196</v>
      </c>
      <c r="AK359" s="40">
        <v>0</v>
      </c>
      <c r="AL359" s="124">
        <v>91.478741107677422</v>
      </c>
      <c r="AM359" s="124">
        <v>2214.1307173737969</v>
      </c>
    </row>
    <row r="360" spans="1:39" s="2" customFormat="1" ht="15.75" customHeight="1" x14ac:dyDescent="0.3">
      <c r="A360" s="52" t="s">
        <v>409</v>
      </c>
      <c r="B360" s="52">
        <v>358</v>
      </c>
      <c r="C360" s="52" t="s">
        <v>37</v>
      </c>
      <c r="D360" s="52">
        <v>430</v>
      </c>
      <c r="E360" s="53" t="s">
        <v>205</v>
      </c>
      <c r="F360" s="52" t="s">
        <v>150</v>
      </c>
      <c r="G360" s="52" t="s">
        <v>261</v>
      </c>
      <c r="H360" s="52">
        <v>409050</v>
      </c>
      <c r="I360" s="52">
        <v>40</v>
      </c>
      <c r="J360" s="53" t="s">
        <v>271</v>
      </c>
      <c r="K360" s="54">
        <v>12900.46</v>
      </c>
      <c r="L360" s="58">
        <v>12</v>
      </c>
      <c r="M360" s="55">
        <v>12900.46</v>
      </c>
      <c r="N360" s="56" t="s">
        <v>528</v>
      </c>
      <c r="O360" s="52" t="s">
        <v>110</v>
      </c>
      <c r="P360" s="52" t="s">
        <v>113</v>
      </c>
      <c r="Q360" s="55">
        <v>336295.46161386149</v>
      </c>
      <c r="R360" s="55">
        <v>0</v>
      </c>
      <c r="S360" s="55">
        <v>60647.19127202587</v>
      </c>
      <c r="T360" s="55">
        <v>0</v>
      </c>
      <c r="U360" s="55">
        <v>0</v>
      </c>
      <c r="V360" s="55">
        <v>60285.619761498674</v>
      </c>
      <c r="W360" s="55">
        <v>0</v>
      </c>
      <c r="X360" s="55">
        <v>60285.619761498674</v>
      </c>
      <c r="Y360" s="55">
        <v>153446.71308351768</v>
      </c>
      <c r="Z360" s="55">
        <v>1686.2212661414508</v>
      </c>
      <c r="AA360" s="55">
        <v>155132.93434965913</v>
      </c>
      <c r="AB360" s="55">
        <v>612361.2069970452</v>
      </c>
      <c r="AC360" s="55">
        <v>0</v>
      </c>
      <c r="AD360" s="55">
        <v>103494.34412572892</v>
      </c>
      <c r="AE360" s="40">
        <v>0</v>
      </c>
      <c r="AF360" s="40">
        <v>103494.34412572892</v>
      </c>
      <c r="AG360" s="40">
        <v>2164.7796302092515</v>
      </c>
      <c r="AH360" s="40">
        <v>12391.959963759833</v>
      </c>
      <c r="AI360" s="40">
        <v>14556.739593969085</v>
      </c>
      <c r="AJ360" s="40">
        <v>730412.29071674321</v>
      </c>
      <c r="AK360" s="40">
        <v>0</v>
      </c>
      <c r="AL360" s="124">
        <v>1251.583243726745</v>
      </c>
      <c r="AM360" s="124">
        <v>731663.87396046997</v>
      </c>
    </row>
    <row r="361" spans="1:39" s="2" customFormat="1" ht="15.75" customHeight="1" x14ac:dyDescent="0.3">
      <c r="A361" s="52" t="s">
        <v>409</v>
      </c>
      <c r="B361" s="52">
        <v>359</v>
      </c>
      <c r="C361" s="52" t="s">
        <v>37</v>
      </c>
      <c r="D361" s="52">
        <v>430</v>
      </c>
      <c r="E361" s="53" t="s">
        <v>205</v>
      </c>
      <c r="F361" s="52" t="s">
        <v>145</v>
      </c>
      <c r="G361" s="52" t="s">
        <v>261</v>
      </c>
      <c r="H361" s="52">
        <v>409050</v>
      </c>
      <c r="I361" s="52">
        <v>40</v>
      </c>
      <c r="J361" s="53" t="s">
        <v>271</v>
      </c>
      <c r="K361" s="54">
        <v>8417.66</v>
      </c>
      <c r="L361" s="58">
        <v>12</v>
      </c>
      <c r="M361" s="55">
        <v>8417.66</v>
      </c>
      <c r="N361" s="56" t="s">
        <v>528</v>
      </c>
      <c r="O361" s="52" t="s">
        <v>110</v>
      </c>
      <c r="P361" s="52" t="s">
        <v>113</v>
      </c>
      <c r="Q361" s="55">
        <v>110550.59903722226</v>
      </c>
      <c r="R361" s="55">
        <v>0</v>
      </c>
      <c r="S361" s="55">
        <v>39572.808727974138</v>
      </c>
      <c r="T361" s="55">
        <v>0</v>
      </c>
      <c r="U361" s="55">
        <v>0</v>
      </c>
      <c r="V361" s="55">
        <v>39336.880238501333</v>
      </c>
      <c r="W361" s="55">
        <v>0</v>
      </c>
      <c r="X361" s="55">
        <v>39336.880238501333</v>
      </c>
      <c r="Y361" s="55">
        <v>100125.28691648232</v>
      </c>
      <c r="Z361" s="55">
        <v>1100.2737346690153</v>
      </c>
      <c r="AA361" s="55">
        <v>101225.56065115133</v>
      </c>
      <c r="AB361" s="55">
        <v>290685.84865484905</v>
      </c>
      <c r="AC361" s="55">
        <v>0</v>
      </c>
      <c r="AD361" s="55">
        <v>67530.940817101364</v>
      </c>
      <c r="AE361" s="40">
        <v>0</v>
      </c>
      <c r="AF361" s="40">
        <v>67530.940817101364</v>
      </c>
      <c r="AG361" s="40">
        <v>1412.5371422435485</v>
      </c>
      <c r="AH361" s="40">
        <v>8085.8593963736639</v>
      </c>
      <c r="AI361" s="40">
        <v>9498.3965386172131</v>
      </c>
      <c r="AJ361" s="40">
        <v>367715.18601056759</v>
      </c>
      <c r="AK361" s="40">
        <v>0</v>
      </c>
      <c r="AL361" s="124">
        <v>816.66872401363014</v>
      </c>
      <c r="AM361" s="124">
        <v>368531.8547345812</v>
      </c>
    </row>
    <row r="362" spans="1:39" s="2" customFormat="1" ht="15.75" customHeight="1" x14ac:dyDescent="0.3">
      <c r="A362" s="52" t="s">
        <v>409</v>
      </c>
      <c r="B362" s="52">
        <v>360</v>
      </c>
      <c r="C362" s="52" t="s">
        <v>36</v>
      </c>
      <c r="D362" s="52">
        <v>432</v>
      </c>
      <c r="E362" s="53" t="s">
        <v>206</v>
      </c>
      <c r="F362" s="52" t="s">
        <v>145</v>
      </c>
      <c r="G362" s="52" t="s">
        <v>261</v>
      </c>
      <c r="H362" s="52">
        <v>905300</v>
      </c>
      <c r="I362" s="52">
        <v>90</v>
      </c>
      <c r="J362" s="53" t="s">
        <v>326</v>
      </c>
      <c r="K362" s="54">
        <v>596.41999999999996</v>
      </c>
      <c r="L362" s="58">
        <v>12</v>
      </c>
      <c r="M362" s="55">
        <v>596.41999999999996</v>
      </c>
      <c r="N362" s="56" t="s">
        <v>528</v>
      </c>
      <c r="O362" s="52" t="s">
        <v>110</v>
      </c>
      <c r="P362" s="52" t="s">
        <v>111</v>
      </c>
      <c r="Q362" s="55">
        <v>7832.8880327525812</v>
      </c>
      <c r="R362" s="55">
        <v>0</v>
      </c>
      <c r="S362" s="55">
        <v>2228.7148004804485</v>
      </c>
      <c r="T362" s="55">
        <v>0</v>
      </c>
      <c r="U362" s="55">
        <v>0</v>
      </c>
      <c r="V362" s="55">
        <v>0</v>
      </c>
      <c r="W362" s="55">
        <v>0</v>
      </c>
      <c r="X362" s="55">
        <v>0</v>
      </c>
      <c r="Y362" s="55">
        <v>0</v>
      </c>
      <c r="Z362" s="55">
        <v>77.958157116264388</v>
      </c>
      <c r="AA362" s="55">
        <v>77.958157116264388</v>
      </c>
      <c r="AB362" s="55">
        <v>10139.560990349295</v>
      </c>
      <c r="AC362" s="55">
        <v>4784.7981175452069</v>
      </c>
      <c r="AD362" s="55">
        <v>0</v>
      </c>
      <c r="AE362" s="40">
        <v>0</v>
      </c>
      <c r="AF362" s="40">
        <v>4784.7981175452069</v>
      </c>
      <c r="AG362" s="40">
        <v>100.08308750613557</v>
      </c>
      <c r="AH362" s="40">
        <v>572.91079245124899</v>
      </c>
      <c r="AI362" s="40">
        <v>672.99387995738459</v>
      </c>
      <c r="AJ362" s="40">
        <v>15597.352987851888</v>
      </c>
      <c r="AK362" s="40">
        <v>0</v>
      </c>
      <c r="AL362" s="124">
        <v>57.863772161884562</v>
      </c>
      <c r="AM362" s="124">
        <v>15655.216760013773</v>
      </c>
    </row>
    <row r="363" spans="1:39" s="2" customFormat="1" ht="15.75" customHeight="1" x14ac:dyDescent="0.3">
      <c r="A363" s="52" t="s">
        <v>409</v>
      </c>
      <c r="B363" s="52">
        <v>361</v>
      </c>
      <c r="C363" s="52" t="s">
        <v>36</v>
      </c>
      <c r="D363" s="52">
        <v>432</v>
      </c>
      <c r="E363" s="53" t="s">
        <v>206</v>
      </c>
      <c r="F363" s="52" t="s">
        <v>143</v>
      </c>
      <c r="G363" s="52" t="s">
        <v>261</v>
      </c>
      <c r="H363" s="52">
        <v>905300</v>
      </c>
      <c r="I363" s="52">
        <v>90</v>
      </c>
      <c r="J363" s="53" t="s">
        <v>326</v>
      </c>
      <c r="K363" s="54">
        <v>2548.4</v>
      </c>
      <c r="L363" s="58">
        <v>12</v>
      </c>
      <c r="M363" s="55">
        <v>2548.4</v>
      </c>
      <c r="N363" s="56" t="s">
        <v>528</v>
      </c>
      <c r="O363" s="52" t="s">
        <v>110</v>
      </c>
      <c r="P363" s="52" t="s">
        <v>111</v>
      </c>
      <c r="Q363" s="55">
        <v>22816.622969926899</v>
      </c>
      <c r="R363" s="55">
        <v>0</v>
      </c>
      <c r="S363" s="55">
        <v>9522.9147204057117</v>
      </c>
      <c r="T363" s="55">
        <v>0</v>
      </c>
      <c r="U363" s="55">
        <v>0</v>
      </c>
      <c r="V363" s="55">
        <v>0</v>
      </c>
      <c r="W363" s="55">
        <v>0</v>
      </c>
      <c r="X363" s="55">
        <v>0</v>
      </c>
      <c r="Y363" s="55">
        <v>0</v>
      </c>
      <c r="Z363" s="55">
        <v>333.1017866521716</v>
      </c>
      <c r="AA363" s="55">
        <v>333.1017866521716</v>
      </c>
      <c r="AB363" s="55">
        <v>32672.639476984783</v>
      </c>
      <c r="AC363" s="55">
        <v>20444.618763207483</v>
      </c>
      <c r="AD363" s="55">
        <v>0</v>
      </c>
      <c r="AE363" s="40">
        <v>0</v>
      </c>
      <c r="AF363" s="40">
        <v>20444.618763207483</v>
      </c>
      <c r="AG363" s="40">
        <v>427.63780590965411</v>
      </c>
      <c r="AH363" s="40">
        <v>2447.9492027141328</v>
      </c>
      <c r="AI363" s="40">
        <v>2875.5870086237869</v>
      </c>
      <c r="AJ363" s="40">
        <v>55992.845248816055</v>
      </c>
      <c r="AK363" s="40">
        <v>0</v>
      </c>
      <c r="AL363" s="124">
        <v>247.24193852879955</v>
      </c>
      <c r="AM363" s="124">
        <v>56240.087187344856</v>
      </c>
    </row>
    <row r="364" spans="1:39" s="2" customFormat="1" ht="15.75" customHeight="1" x14ac:dyDescent="0.3">
      <c r="A364" s="52" t="s">
        <v>409</v>
      </c>
      <c r="B364" s="52">
        <v>362</v>
      </c>
      <c r="C364" s="52" t="s">
        <v>36</v>
      </c>
      <c r="D364" s="52">
        <v>432</v>
      </c>
      <c r="E364" s="53" t="s">
        <v>206</v>
      </c>
      <c r="F364" s="52" t="s">
        <v>146</v>
      </c>
      <c r="G364" s="52" t="s">
        <v>270</v>
      </c>
      <c r="H364" s="52">
        <v>905300</v>
      </c>
      <c r="I364" s="52">
        <v>90</v>
      </c>
      <c r="J364" s="53" t="s">
        <v>326</v>
      </c>
      <c r="K364" s="54">
        <v>1500.84</v>
      </c>
      <c r="L364" s="58">
        <v>12</v>
      </c>
      <c r="M364" s="55">
        <v>1500.84</v>
      </c>
      <c r="N364" s="56" t="s">
        <v>528</v>
      </c>
      <c r="O364" s="52" t="s">
        <v>110</v>
      </c>
      <c r="P364" s="52" t="s">
        <v>111</v>
      </c>
      <c r="Q364" s="55">
        <v>13437.490354020203</v>
      </c>
      <c r="R364" s="55">
        <v>0</v>
      </c>
      <c r="S364" s="55">
        <v>5608.3704791138398</v>
      </c>
      <c r="T364" s="55">
        <v>0</v>
      </c>
      <c r="U364" s="55">
        <v>0</v>
      </c>
      <c r="V364" s="55">
        <v>0</v>
      </c>
      <c r="W364" s="55">
        <v>0</v>
      </c>
      <c r="X364" s="55">
        <v>0</v>
      </c>
      <c r="Y364" s="55">
        <v>0</v>
      </c>
      <c r="Z364" s="55">
        <v>196.17504531433258</v>
      </c>
      <c r="AA364" s="55">
        <v>196.17504531433258</v>
      </c>
      <c r="AB364" s="55">
        <v>19242.035878448376</v>
      </c>
      <c r="AC364" s="55">
        <v>12040.53587528344</v>
      </c>
      <c r="AD364" s="55">
        <v>0</v>
      </c>
      <c r="AE364" s="40">
        <v>0</v>
      </c>
      <c r="AF364" s="40">
        <v>12040.53587528344</v>
      </c>
      <c r="AG364" s="40">
        <v>251.85054332971481</v>
      </c>
      <c r="AH364" s="40">
        <v>1441.6810867216602</v>
      </c>
      <c r="AI364" s="40">
        <v>1693.531630051375</v>
      </c>
      <c r="AJ364" s="40">
        <v>32976.103383783193</v>
      </c>
      <c r="AK364" s="40">
        <v>0</v>
      </c>
      <c r="AL364" s="124">
        <v>145.60924149331481</v>
      </c>
      <c r="AM364" s="124">
        <v>33121.712625276508</v>
      </c>
    </row>
    <row r="365" spans="1:39" s="2" customFormat="1" ht="15.75" customHeight="1" x14ac:dyDescent="0.3">
      <c r="A365" s="52" t="s">
        <v>409</v>
      </c>
      <c r="B365" s="52">
        <v>363</v>
      </c>
      <c r="C365" s="52" t="s">
        <v>33</v>
      </c>
      <c r="D365" s="52">
        <v>437</v>
      </c>
      <c r="E365" s="53" t="s">
        <v>62</v>
      </c>
      <c r="F365" s="52" t="s">
        <v>145</v>
      </c>
      <c r="G365" s="52" t="s">
        <v>261</v>
      </c>
      <c r="H365" s="52" t="s">
        <v>466</v>
      </c>
      <c r="I365" s="52">
        <v>25</v>
      </c>
      <c r="J365" s="53" t="s">
        <v>71</v>
      </c>
      <c r="K365" s="54">
        <v>4548.66</v>
      </c>
      <c r="L365" s="58">
        <v>12</v>
      </c>
      <c r="M365" s="55">
        <v>4548.66</v>
      </c>
      <c r="N365" s="56" t="s">
        <v>528</v>
      </c>
      <c r="O365" s="52" t="s">
        <v>110</v>
      </c>
      <c r="P365" s="52" t="s">
        <v>113</v>
      </c>
      <c r="Q365" s="55">
        <v>59738.346264478656</v>
      </c>
      <c r="R365" s="55">
        <v>0</v>
      </c>
      <c r="S365" s="55">
        <v>11029.402597194545</v>
      </c>
      <c r="T365" s="55">
        <v>0</v>
      </c>
      <c r="U365" s="55">
        <v>4512.7067951418294</v>
      </c>
      <c r="V365" s="55">
        <v>4110.8632946839616</v>
      </c>
      <c r="W365" s="55">
        <v>0</v>
      </c>
      <c r="X365" s="55">
        <v>4110.8632946839616</v>
      </c>
      <c r="Y365" s="55">
        <v>13295.885546599298</v>
      </c>
      <c r="Z365" s="55">
        <v>594.55610299531736</v>
      </c>
      <c r="AA365" s="55">
        <v>13890.441649594615</v>
      </c>
      <c r="AB365" s="55">
        <v>93281.760601093614</v>
      </c>
      <c r="AC365" s="55">
        <v>0</v>
      </c>
      <c r="AD365" s="55">
        <v>36491.767220001311</v>
      </c>
      <c r="AE365" s="40">
        <v>0</v>
      </c>
      <c r="AF365" s="40">
        <v>36491.767220001311</v>
      </c>
      <c r="AG365" s="40">
        <v>763.29421685332261</v>
      </c>
      <c r="AH365" s="40">
        <v>4369.364550469968</v>
      </c>
      <c r="AI365" s="40">
        <v>5132.6587673232907</v>
      </c>
      <c r="AJ365" s="40">
        <v>134906.18658841823</v>
      </c>
      <c r="AK365" s="40">
        <v>0</v>
      </c>
      <c r="AL365" s="124">
        <v>441.30415794553812</v>
      </c>
      <c r="AM365" s="124">
        <v>135347.49074636376</v>
      </c>
    </row>
    <row r="366" spans="1:39" s="2" customFormat="1" ht="15.75" customHeight="1" x14ac:dyDescent="0.3">
      <c r="A366" s="52" t="s">
        <v>409</v>
      </c>
      <c r="B366" s="52">
        <v>364</v>
      </c>
      <c r="C366" s="52" t="s">
        <v>33</v>
      </c>
      <c r="D366" s="52">
        <v>437</v>
      </c>
      <c r="E366" s="53" t="s">
        <v>62</v>
      </c>
      <c r="F366" s="52" t="s">
        <v>145</v>
      </c>
      <c r="G366" s="52" t="s">
        <v>261</v>
      </c>
      <c r="H366" s="52" t="s">
        <v>466</v>
      </c>
      <c r="I366" s="52">
        <v>25</v>
      </c>
      <c r="J366" s="53" t="s">
        <v>340</v>
      </c>
      <c r="K366" s="54">
        <v>4721.8</v>
      </c>
      <c r="L366" s="58">
        <v>12</v>
      </c>
      <c r="M366" s="55">
        <v>4721.8</v>
      </c>
      <c r="N366" s="56" t="s">
        <v>528</v>
      </c>
      <c r="O366" s="52" t="s">
        <v>110</v>
      </c>
      <c r="P366" s="52" t="s">
        <v>113</v>
      </c>
      <c r="Q366" s="55">
        <v>62012.224125701927</v>
      </c>
      <c r="R366" s="55">
        <v>0</v>
      </c>
      <c r="S366" s="55">
        <v>11449.225306669041</v>
      </c>
      <c r="T366" s="55">
        <v>0</v>
      </c>
      <c r="U366" s="55">
        <v>4684.4782738874073</v>
      </c>
      <c r="V366" s="55">
        <v>4267.3390195879074</v>
      </c>
      <c r="W366" s="55">
        <v>0</v>
      </c>
      <c r="X366" s="55">
        <v>4267.3390195879074</v>
      </c>
      <c r="Y366" s="55">
        <v>13801.979566275028</v>
      </c>
      <c r="Z366" s="55">
        <v>617.18726111058857</v>
      </c>
      <c r="AA366" s="55">
        <v>14419.166827385616</v>
      </c>
      <c r="AB366" s="55">
        <v>96832.433553231895</v>
      </c>
      <c r="AC366" s="55">
        <v>0</v>
      </c>
      <c r="AD366" s="55">
        <v>37880.788289166965</v>
      </c>
      <c r="AE366" s="40">
        <v>0</v>
      </c>
      <c r="AF366" s="40">
        <v>37880.788289166965</v>
      </c>
      <c r="AG366" s="40">
        <v>792.34821532891419</v>
      </c>
      <c r="AH366" s="40">
        <v>4535.6798561354544</v>
      </c>
      <c r="AI366" s="40">
        <v>5328.0280714643686</v>
      </c>
      <c r="AJ366" s="40">
        <v>140041.24991386323</v>
      </c>
      <c r="AK366" s="40">
        <v>0</v>
      </c>
      <c r="AL366" s="124">
        <v>458.10194056870421</v>
      </c>
      <c r="AM366" s="124">
        <v>140499.35185443194</v>
      </c>
    </row>
    <row r="367" spans="1:39" s="2" customFormat="1" ht="15.75" customHeight="1" x14ac:dyDescent="0.3">
      <c r="A367" s="52" t="s">
        <v>409</v>
      </c>
      <c r="B367" s="52">
        <v>365</v>
      </c>
      <c r="C367" s="52" t="s">
        <v>33</v>
      </c>
      <c r="D367" s="52">
        <v>437</v>
      </c>
      <c r="E367" s="53" t="s">
        <v>62</v>
      </c>
      <c r="F367" s="52" t="s">
        <v>145</v>
      </c>
      <c r="G367" s="52" t="s">
        <v>261</v>
      </c>
      <c r="H367" s="52" t="s">
        <v>466</v>
      </c>
      <c r="I367" s="52">
        <v>25</v>
      </c>
      <c r="J367" s="53" t="s">
        <v>341</v>
      </c>
      <c r="K367" s="54">
        <v>553.16</v>
      </c>
      <c r="L367" s="58">
        <v>12</v>
      </c>
      <c r="M367" s="55">
        <v>553.16</v>
      </c>
      <c r="N367" s="56" t="s">
        <v>528</v>
      </c>
      <c r="O367" s="52" t="s">
        <v>110</v>
      </c>
      <c r="P367" s="52" t="s">
        <v>113</v>
      </c>
      <c r="Q367" s="55">
        <v>7264.7468968133498</v>
      </c>
      <c r="R367" s="55">
        <v>0</v>
      </c>
      <c r="S367" s="55">
        <v>1341.2794846535319</v>
      </c>
      <c r="T367" s="55">
        <v>0</v>
      </c>
      <c r="U367" s="55">
        <v>548.78775085424161</v>
      </c>
      <c r="V367" s="55">
        <v>499.91978738515957</v>
      </c>
      <c r="W367" s="55">
        <v>0</v>
      </c>
      <c r="X367" s="55">
        <v>499.91978738515957</v>
      </c>
      <c r="Y367" s="55">
        <v>1616.9052092169709</v>
      </c>
      <c r="Z367" s="55">
        <v>72.303635341592852</v>
      </c>
      <c r="AA367" s="55">
        <v>1689.2088445585637</v>
      </c>
      <c r="AB367" s="55">
        <v>11343.942764264846</v>
      </c>
      <c r="AC367" s="55">
        <v>0</v>
      </c>
      <c r="AD367" s="55">
        <v>4437.7434135362782</v>
      </c>
      <c r="AE367" s="40">
        <v>0</v>
      </c>
      <c r="AF367" s="40">
        <v>4437.7434135362782</v>
      </c>
      <c r="AG367" s="40">
        <v>92.823783047003715</v>
      </c>
      <c r="AH367" s="40">
        <v>531.35598060483028</v>
      </c>
      <c r="AI367" s="40">
        <v>624.17976365183404</v>
      </c>
      <c r="AJ367" s="40">
        <v>16405.865941452957</v>
      </c>
      <c r="AK367" s="40">
        <v>0</v>
      </c>
      <c r="AL367" s="124">
        <v>53.666751968525645</v>
      </c>
      <c r="AM367" s="124">
        <v>16459.532693421483</v>
      </c>
    </row>
    <row r="368" spans="1:39" s="2" customFormat="1" ht="15.75" customHeight="1" x14ac:dyDescent="0.3">
      <c r="A368" s="52" t="s">
        <v>409</v>
      </c>
      <c r="B368" s="52">
        <v>366</v>
      </c>
      <c r="C368" s="52" t="s">
        <v>33</v>
      </c>
      <c r="D368" s="52">
        <v>437</v>
      </c>
      <c r="E368" s="53" t="s">
        <v>62</v>
      </c>
      <c r="F368" s="52" t="s">
        <v>145</v>
      </c>
      <c r="G368" s="52" t="s">
        <v>261</v>
      </c>
      <c r="H368" s="52" t="s">
        <v>466</v>
      </c>
      <c r="I368" s="52">
        <v>25</v>
      </c>
      <c r="J368" s="53" t="s">
        <v>315</v>
      </c>
      <c r="K368" s="54">
        <v>5700.18</v>
      </c>
      <c r="L368" s="58">
        <v>12</v>
      </c>
      <c r="M368" s="55">
        <v>5700.18</v>
      </c>
      <c r="N368" s="56" t="s">
        <v>528</v>
      </c>
      <c r="O368" s="52" t="s">
        <v>110</v>
      </c>
      <c r="P368" s="52" t="s">
        <v>113</v>
      </c>
      <c r="Q368" s="55">
        <v>74861.459552891611</v>
      </c>
      <c r="R368" s="55">
        <v>0</v>
      </c>
      <c r="S368" s="55">
        <v>13821.560656649737</v>
      </c>
      <c r="T368" s="55">
        <v>0</v>
      </c>
      <c r="U368" s="55">
        <v>5655.1250301256978</v>
      </c>
      <c r="V368" s="55">
        <v>5151.552486906392</v>
      </c>
      <c r="W368" s="55">
        <v>0</v>
      </c>
      <c r="X368" s="55">
        <v>5151.552486906392</v>
      </c>
      <c r="Y368" s="55">
        <v>16661.817079098986</v>
      </c>
      <c r="Z368" s="55">
        <v>745.07147317492377</v>
      </c>
      <c r="AA368" s="55">
        <v>17406.888552273911</v>
      </c>
      <c r="AB368" s="55">
        <v>116896.58627884735</v>
      </c>
      <c r="AC368" s="55">
        <v>0</v>
      </c>
      <c r="AD368" s="55">
        <v>45729.872461803498</v>
      </c>
      <c r="AE368" s="40">
        <v>0</v>
      </c>
      <c r="AF368" s="40">
        <v>45729.872461803498</v>
      </c>
      <c r="AG368" s="40">
        <v>956.52663180430568</v>
      </c>
      <c r="AH368" s="40">
        <v>5475.494854154389</v>
      </c>
      <c r="AI368" s="40">
        <v>6432.0214859586949</v>
      </c>
      <c r="AJ368" s="40">
        <v>169058.48022660954</v>
      </c>
      <c r="AK368" s="40">
        <v>0</v>
      </c>
      <c r="AL368" s="124">
        <v>553.02289796071761</v>
      </c>
      <c r="AM368" s="124">
        <v>169611.50312457024</v>
      </c>
    </row>
    <row r="369" spans="1:39" s="2" customFormat="1" ht="15.75" customHeight="1" x14ac:dyDescent="0.3">
      <c r="A369" s="52" t="s">
        <v>409</v>
      </c>
      <c r="B369" s="52">
        <v>367</v>
      </c>
      <c r="C369" s="52" t="s">
        <v>37</v>
      </c>
      <c r="D369" s="52">
        <v>437</v>
      </c>
      <c r="E369" s="53" t="s">
        <v>62</v>
      </c>
      <c r="F369" s="52" t="s">
        <v>145</v>
      </c>
      <c r="G369" s="52" t="s">
        <v>261</v>
      </c>
      <c r="H369" s="52">
        <v>409050</v>
      </c>
      <c r="I369" s="52">
        <v>40</v>
      </c>
      <c r="J369" s="53" t="s">
        <v>271</v>
      </c>
      <c r="K369" s="54">
        <v>552.89</v>
      </c>
      <c r="L369" s="58">
        <v>12</v>
      </c>
      <c r="M369" s="55">
        <v>552.89</v>
      </c>
      <c r="N369" s="56" t="s">
        <v>528</v>
      </c>
      <c r="O369" s="52" t="s">
        <v>110</v>
      </c>
      <c r="P369" s="52" t="s">
        <v>113</v>
      </c>
      <c r="Q369" s="55">
        <v>7261.2009396542289</v>
      </c>
      <c r="R369" s="55">
        <v>0</v>
      </c>
      <c r="S369" s="55">
        <v>1340.6247998230008</v>
      </c>
      <c r="T369" s="55">
        <v>0</v>
      </c>
      <c r="U369" s="55">
        <v>0</v>
      </c>
      <c r="V369" s="55">
        <v>805.10740235820469</v>
      </c>
      <c r="W369" s="55">
        <v>0</v>
      </c>
      <c r="X369" s="55">
        <v>805.10740235820469</v>
      </c>
      <c r="Y369" s="55">
        <v>2604.0118348698697</v>
      </c>
      <c r="Z369" s="55">
        <v>72.268343596813352</v>
      </c>
      <c r="AA369" s="55">
        <v>2676.2801784666831</v>
      </c>
      <c r="AB369" s="55">
        <v>12083.213320302117</v>
      </c>
      <c r="AC369" s="55">
        <v>0</v>
      </c>
      <c r="AD369" s="55">
        <v>4435.5773300854598</v>
      </c>
      <c r="AE369" s="40">
        <v>0</v>
      </c>
      <c r="AF369" s="40">
        <v>4435.5773300854598</v>
      </c>
      <c r="AG369" s="40">
        <v>92.778475321530649</v>
      </c>
      <c r="AH369" s="40">
        <v>531.09662324933947</v>
      </c>
      <c r="AI369" s="40">
        <v>623.87509857087014</v>
      </c>
      <c r="AJ369" s="40">
        <v>17142.665748958447</v>
      </c>
      <c r="AK369" s="40">
        <v>0</v>
      </c>
      <c r="AL369" s="124">
        <v>53.640556974253641</v>
      </c>
      <c r="AM369" s="124">
        <v>17196.3063059327</v>
      </c>
    </row>
    <row r="370" spans="1:39" s="2" customFormat="1" ht="15.75" customHeight="1" x14ac:dyDescent="0.3">
      <c r="A370" s="52" t="s">
        <v>409</v>
      </c>
      <c r="B370" s="52">
        <v>368</v>
      </c>
      <c r="C370" s="52" t="s">
        <v>37</v>
      </c>
      <c r="D370" s="52">
        <v>437</v>
      </c>
      <c r="E370" s="53" t="s">
        <v>62</v>
      </c>
      <c r="F370" s="52" t="s">
        <v>146</v>
      </c>
      <c r="G370" s="52" t="s">
        <v>261</v>
      </c>
      <c r="H370" s="52">
        <v>409050</v>
      </c>
      <c r="I370" s="52">
        <v>40</v>
      </c>
      <c r="J370" s="53" t="s">
        <v>271</v>
      </c>
      <c r="K370" s="54">
        <v>166.14</v>
      </c>
      <c r="L370" s="58">
        <v>12</v>
      </c>
      <c r="M370" s="55">
        <v>166.14</v>
      </c>
      <c r="N370" s="56" t="s">
        <v>528</v>
      </c>
      <c r="O370" s="52" t="s">
        <v>110</v>
      </c>
      <c r="P370" s="52" t="s">
        <v>113</v>
      </c>
      <c r="Q370" s="55">
        <v>1487.5034296906508</v>
      </c>
      <c r="R370" s="55">
        <v>0</v>
      </c>
      <c r="S370" s="55">
        <v>402.8493990533259</v>
      </c>
      <c r="T370" s="55">
        <v>0</v>
      </c>
      <c r="U370" s="55">
        <v>0</v>
      </c>
      <c r="V370" s="55">
        <v>241.92975786827782</v>
      </c>
      <c r="W370" s="55">
        <v>0</v>
      </c>
      <c r="X370" s="55">
        <v>241.92975786827782</v>
      </c>
      <c r="Y370" s="55">
        <v>782.48933105189121</v>
      </c>
      <c r="Z370" s="55">
        <v>21.71618695432106</v>
      </c>
      <c r="AA370" s="55">
        <v>804.20551800621229</v>
      </c>
      <c r="AB370" s="55">
        <v>2936.4881046184664</v>
      </c>
      <c r="AC370" s="55">
        <v>0</v>
      </c>
      <c r="AD370" s="55">
        <v>1332.8633500703543</v>
      </c>
      <c r="AE370" s="40">
        <v>0</v>
      </c>
      <c r="AF370" s="40">
        <v>1332.8633500703543</v>
      </c>
      <c r="AG370" s="40">
        <v>27.879353741104193</v>
      </c>
      <c r="AH370" s="40">
        <v>159.59122607868701</v>
      </c>
      <c r="AI370" s="40">
        <v>187.4705798197912</v>
      </c>
      <c r="AJ370" s="40">
        <v>4456.822034508612</v>
      </c>
      <c r="AK370" s="40">
        <v>0</v>
      </c>
      <c r="AL370" s="124">
        <v>16.11865314204001</v>
      </c>
      <c r="AM370" s="124">
        <v>4472.9406876506519</v>
      </c>
    </row>
    <row r="371" spans="1:39" s="2" customFormat="1" ht="15.75" customHeight="1" x14ac:dyDescent="0.3">
      <c r="A371" s="52" t="s">
        <v>409</v>
      </c>
      <c r="B371" s="52">
        <v>369</v>
      </c>
      <c r="C371" s="52" t="s">
        <v>149</v>
      </c>
      <c r="D371" s="52">
        <v>437</v>
      </c>
      <c r="E371" s="53" t="s">
        <v>62</v>
      </c>
      <c r="F371" s="52" t="s">
        <v>145</v>
      </c>
      <c r="G371" s="52" t="s">
        <v>261</v>
      </c>
      <c r="H371" s="52">
        <v>902575</v>
      </c>
      <c r="I371" s="52">
        <v>78</v>
      </c>
      <c r="J371" s="53" t="s">
        <v>272</v>
      </c>
      <c r="K371" s="54">
        <v>2785.69</v>
      </c>
      <c r="L371" s="58">
        <v>12</v>
      </c>
      <c r="M371" s="55">
        <v>2785.69</v>
      </c>
      <c r="N371" s="56" t="s">
        <v>528</v>
      </c>
      <c r="O371" s="52" t="s">
        <v>110</v>
      </c>
      <c r="P371" s="52" t="s">
        <v>113</v>
      </c>
      <c r="Q371" s="55">
        <v>36584.953328122028</v>
      </c>
      <c r="R371" s="55">
        <v>0</v>
      </c>
      <c r="S371" s="55">
        <v>6754.6258724500995</v>
      </c>
      <c r="T371" s="55">
        <v>0</v>
      </c>
      <c r="U371" s="55">
        <v>0</v>
      </c>
      <c r="V371" s="55">
        <v>0</v>
      </c>
      <c r="W371" s="55">
        <v>0</v>
      </c>
      <c r="X371" s="55">
        <v>0</v>
      </c>
      <c r="Y371" s="55">
        <v>0</v>
      </c>
      <c r="Z371" s="55">
        <v>364.11800190672102</v>
      </c>
      <c r="AA371" s="55">
        <v>364.11800190672102</v>
      </c>
      <c r="AB371" s="55">
        <v>43703.697202478848</v>
      </c>
      <c r="AC371" s="55">
        <v>0</v>
      </c>
      <c r="AD371" s="55">
        <v>22348.285215225027</v>
      </c>
      <c r="AE371" s="40">
        <v>0</v>
      </c>
      <c r="AF371" s="40">
        <v>22348.285215225027</v>
      </c>
      <c r="AG371" s="40">
        <v>467.4565843448691</v>
      </c>
      <c r="AH371" s="40">
        <v>-66519.439002048748</v>
      </c>
      <c r="AI371" s="40">
        <v>-66051.982417703883</v>
      </c>
      <c r="AJ371" s="40">
        <v>0</v>
      </c>
      <c r="AK371" s="40">
        <v>0</v>
      </c>
      <c r="AL371" s="124">
        <v>0</v>
      </c>
      <c r="AM371" s="124">
        <v>0</v>
      </c>
    </row>
    <row r="372" spans="1:39" s="2" customFormat="1" ht="15.75" customHeight="1" x14ac:dyDescent="0.3">
      <c r="A372" s="52" t="s">
        <v>409</v>
      </c>
      <c r="B372" s="52">
        <v>370</v>
      </c>
      <c r="C372" s="52" t="s">
        <v>141</v>
      </c>
      <c r="D372" s="52">
        <v>437</v>
      </c>
      <c r="E372" s="53" t="s">
        <v>62</v>
      </c>
      <c r="F372" s="52" t="s">
        <v>146</v>
      </c>
      <c r="G372" s="52" t="s">
        <v>261</v>
      </c>
      <c r="H372" s="52">
        <v>902575</v>
      </c>
      <c r="I372" s="52">
        <v>78</v>
      </c>
      <c r="J372" s="53" t="s">
        <v>272</v>
      </c>
      <c r="K372" s="54">
        <v>166.14</v>
      </c>
      <c r="L372" s="58">
        <v>12</v>
      </c>
      <c r="M372" s="55">
        <v>166.14</v>
      </c>
      <c r="N372" s="56" t="s">
        <v>528</v>
      </c>
      <c r="O372" s="52" t="s">
        <v>110</v>
      </c>
      <c r="P372" s="52" t="s">
        <v>113</v>
      </c>
      <c r="Q372" s="55">
        <v>1487.5034296906508</v>
      </c>
      <c r="R372" s="55">
        <v>0</v>
      </c>
      <c r="S372" s="55">
        <v>402.8493990533259</v>
      </c>
      <c r="T372" s="55">
        <v>0</v>
      </c>
      <c r="U372" s="55">
        <v>0</v>
      </c>
      <c r="V372" s="55">
        <v>0</v>
      </c>
      <c r="W372" s="55">
        <v>0</v>
      </c>
      <c r="X372" s="55">
        <v>0</v>
      </c>
      <c r="Y372" s="55">
        <v>0</v>
      </c>
      <c r="Z372" s="55">
        <v>21.71618695432106</v>
      </c>
      <c r="AA372" s="55">
        <v>21.71618695432106</v>
      </c>
      <c r="AB372" s="55">
        <v>1912.0690156982978</v>
      </c>
      <c r="AC372" s="55">
        <v>0</v>
      </c>
      <c r="AD372" s="55">
        <v>1332.8633500703543</v>
      </c>
      <c r="AE372" s="40">
        <v>0</v>
      </c>
      <c r="AF372" s="40">
        <v>1332.8633500703543</v>
      </c>
      <c r="AG372" s="40">
        <v>-3244.9323657686518</v>
      </c>
      <c r="AH372" s="40">
        <v>0</v>
      </c>
      <c r="AI372" s="40">
        <v>-3244.9323657686518</v>
      </c>
      <c r="AJ372" s="40">
        <v>0</v>
      </c>
      <c r="AK372" s="40">
        <v>0</v>
      </c>
      <c r="AL372" s="124">
        <v>0</v>
      </c>
      <c r="AM372" s="124">
        <v>0</v>
      </c>
    </row>
    <row r="373" spans="1:39" s="2" customFormat="1" ht="15.75" customHeight="1" x14ac:dyDescent="0.3">
      <c r="A373" s="52" t="s">
        <v>409</v>
      </c>
      <c r="B373" s="52">
        <v>371</v>
      </c>
      <c r="C373" s="52" t="s">
        <v>141</v>
      </c>
      <c r="D373" s="52">
        <v>437</v>
      </c>
      <c r="E373" s="53" t="s">
        <v>62</v>
      </c>
      <c r="F373" s="52" t="s">
        <v>146</v>
      </c>
      <c r="G373" s="52" t="s">
        <v>261</v>
      </c>
      <c r="H373" s="52">
        <v>902575</v>
      </c>
      <c r="I373" s="52">
        <v>78</v>
      </c>
      <c r="J373" s="53" t="s">
        <v>272</v>
      </c>
      <c r="K373" s="54">
        <v>349.23</v>
      </c>
      <c r="L373" s="58">
        <v>12</v>
      </c>
      <c r="M373" s="55">
        <v>349.23</v>
      </c>
      <c r="N373" s="56" t="s">
        <v>528</v>
      </c>
      <c r="O373" s="52" t="s">
        <v>110</v>
      </c>
      <c r="P373" s="52" t="s">
        <v>113</v>
      </c>
      <c r="Q373" s="55">
        <v>3126.765515534285</v>
      </c>
      <c r="R373" s="55">
        <v>0</v>
      </c>
      <c r="S373" s="55">
        <v>846.79845691220066</v>
      </c>
      <c r="T373" s="55">
        <v>0</v>
      </c>
      <c r="U373" s="55">
        <v>0</v>
      </c>
      <c r="V373" s="55">
        <v>0</v>
      </c>
      <c r="W373" s="55">
        <v>0</v>
      </c>
      <c r="X373" s="55">
        <v>0</v>
      </c>
      <c r="Y373" s="55">
        <v>0</v>
      </c>
      <c r="Z373" s="55">
        <v>45.64791121979983</v>
      </c>
      <c r="AA373" s="55">
        <v>45.64791121979983</v>
      </c>
      <c r="AB373" s="55">
        <v>4019.2118836662853</v>
      </c>
      <c r="AC373" s="55">
        <v>0</v>
      </c>
      <c r="AD373" s="55">
        <v>2801.7086056643188</v>
      </c>
      <c r="AE373" s="40">
        <v>0</v>
      </c>
      <c r="AF373" s="40">
        <v>2801.7086056643188</v>
      </c>
      <c r="AG373" s="40">
        <v>-6820.9204893306041</v>
      </c>
      <c r="AH373" s="40">
        <v>0</v>
      </c>
      <c r="AI373" s="40">
        <v>-6820.9204893306041</v>
      </c>
      <c r="AJ373" s="40">
        <v>0</v>
      </c>
      <c r="AK373" s="40">
        <v>0</v>
      </c>
      <c r="AL373" s="124">
        <v>0</v>
      </c>
      <c r="AM373" s="124">
        <v>0</v>
      </c>
    </row>
    <row r="374" spans="1:39" s="2" customFormat="1" ht="15.75" customHeight="1" x14ac:dyDescent="0.3">
      <c r="A374" s="52" t="s">
        <v>409</v>
      </c>
      <c r="B374" s="52">
        <v>372</v>
      </c>
      <c r="C374" s="52" t="s">
        <v>149</v>
      </c>
      <c r="D374" s="52">
        <v>437</v>
      </c>
      <c r="E374" s="53" t="s">
        <v>62</v>
      </c>
      <c r="F374" s="52" t="s">
        <v>146</v>
      </c>
      <c r="G374" s="52" t="s">
        <v>261</v>
      </c>
      <c r="H374" s="52">
        <v>902575</v>
      </c>
      <c r="I374" s="52">
        <v>78</v>
      </c>
      <c r="J374" s="53" t="s">
        <v>272</v>
      </c>
      <c r="K374" s="54">
        <v>298.33999999999997</v>
      </c>
      <c r="L374" s="58">
        <v>12</v>
      </c>
      <c r="M374" s="55">
        <v>298.33999999999997</v>
      </c>
      <c r="N374" s="56" t="s">
        <v>528</v>
      </c>
      <c r="O374" s="52" t="s">
        <v>110</v>
      </c>
      <c r="P374" s="52" t="s">
        <v>113</v>
      </c>
      <c r="Q374" s="55">
        <v>2671.1314145534416</v>
      </c>
      <c r="R374" s="55">
        <v>0</v>
      </c>
      <c r="S374" s="55">
        <v>723.40249015029042</v>
      </c>
      <c r="T374" s="55">
        <v>0</v>
      </c>
      <c r="U374" s="55">
        <v>0</v>
      </c>
      <c r="V374" s="55">
        <v>0</v>
      </c>
      <c r="W374" s="55">
        <v>0</v>
      </c>
      <c r="X374" s="55">
        <v>0</v>
      </c>
      <c r="Y374" s="55">
        <v>0</v>
      </c>
      <c r="Z374" s="55">
        <v>38.996070879692688</v>
      </c>
      <c r="AA374" s="55">
        <v>38.996070879692688</v>
      </c>
      <c r="AB374" s="55">
        <v>3433.5299755834244</v>
      </c>
      <c r="AC374" s="55">
        <v>0</v>
      </c>
      <c r="AD374" s="55">
        <v>2393.441987841516</v>
      </c>
      <c r="AE374" s="40">
        <v>0</v>
      </c>
      <c r="AF374" s="40">
        <v>2393.441987841516</v>
      </c>
      <c r="AG374" s="40">
        <v>50.063358583851119</v>
      </c>
      <c r="AH374" s="40">
        <v>-5877.0353220087918</v>
      </c>
      <c r="AI374" s="40">
        <v>-5826.9719634249404</v>
      </c>
      <c r="AJ374" s="40">
        <v>0</v>
      </c>
      <c r="AK374" s="40">
        <v>0</v>
      </c>
      <c r="AL374" s="124">
        <v>0</v>
      </c>
      <c r="AM374" s="124">
        <v>0</v>
      </c>
    </row>
    <row r="375" spans="1:39" s="2" customFormat="1" ht="15.75" customHeight="1" x14ac:dyDescent="0.3">
      <c r="A375" s="52" t="s">
        <v>409</v>
      </c>
      <c r="B375" s="52">
        <v>373</v>
      </c>
      <c r="C375" s="52" t="s">
        <v>36</v>
      </c>
      <c r="D375" s="52">
        <v>437</v>
      </c>
      <c r="E375" s="53" t="s">
        <v>62</v>
      </c>
      <c r="F375" s="52" t="s">
        <v>145</v>
      </c>
      <c r="G375" s="52" t="s">
        <v>261</v>
      </c>
      <c r="H375" s="52">
        <v>908000</v>
      </c>
      <c r="I375" s="52">
        <v>90</v>
      </c>
      <c r="J375" s="53" t="s">
        <v>325</v>
      </c>
      <c r="K375" s="54">
        <v>742.87</v>
      </c>
      <c r="L375" s="58">
        <v>12</v>
      </c>
      <c r="M375" s="55">
        <v>742.87</v>
      </c>
      <c r="N375" s="56" t="s">
        <v>528</v>
      </c>
      <c r="O375" s="52" t="s">
        <v>110</v>
      </c>
      <c r="P375" s="52" t="s">
        <v>113</v>
      </c>
      <c r="Q375" s="55">
        <v>9756.2414622093675</v>
      </c>
      <c r="R375" s="55">
        <v>0</v>
      </c>
      <c r="S375" s="55">
        <v>1801.2804446535708</v>
      </c>
      <c r="T375" s="55">
        <v>0</v>
      </c>
      <c r="U375" s="55">
        <v>0</v>
      </c>
      <c r="V375" s="55">
        <v>0</v>
      </c>
      <c r="W375" s="55">
        <v>0</v>
      </c>
      <c r="X375" s="55">
        <v>0</v>
      </c>
      <c r="Y375" s="55">
        <v>0</v>
      </c>
      <c r="Z375" s="55">
        <v>97.100660904998705</v>
      </c>
      <c r="AA375" s="55">
        <v>97.100660904998705</v>
      </c>
      <c r="AB375" s="55">
        <v>11654.622567767936</v>
      </c>
      <c r="AC375" s="55">
        <v>0</v>
      </c>
      <c r="AD375" s="55">
        <v>5959.6978263317933</v>
      </c>
      <c r="AE375" s="40">
        <v>0</v>
      </c>
      <c r="AF375" s="40">
        <v>5959.6978263317933</v>
      </c>
      <c r="AG375" s="40">
        <v>124.6583334155175</v>
      </c>
      <c r="AH375" s="40">
        <v>713.58814323506817</v>
      </c>
      <c r="AI375" s="40">
        <v>838.24647665058569</v>
      </c>
      <c r="AJ375" s="40">
        <v>18452.566870750317</v>
      </c>
      <c r="AK375" s="40">
        <v>0</v>
      </c>
      <c r="AL375" s="124">
        <v>72.072131092014331</v>
      </c>
      <c r="AM375" s="124">
        <v>18524.63900184233</v>
      </c>
    </row>
    <row r="376" spans="1:39" s="2" customFormat="1" ht="15.75" customHeight="1" x14ac:dyDescent="0.3">
      <c r="A376" s="52" t="s">
        <v>409</v>
      </c>
      <c r="B376" s="52">
        <v>374</v>
      </c>
      <c r="C376" s="52" t="s">
        <v>33</v>
      </c>
      <c r="D376" s="52">
        <v>437</v>
      </c>
      <c r="E376" s="53" t="s">
        <v>62</v>
      </c>
      <c r="F376" s="52" t="s">
        <v>145</v>
      </c>
      <c r="G376" s="52" t="s">
        <v>261</v>
      </c>
      <c r="H376" s="52" t="s">
        <v>338</v>
      </c>
      <c r="I376" s="52">
        <v>25</v>
      </c>
      <c r="J376" s="53" t="s">
        <v>339</v>
      </c>
      <c r="K376" s="54">
        <v>21758.69</v>
      </c>
      <c r="L376" s="58">
        <v>12</v>
      </c>
      <c r="M376" s="55">
        <v>21758.69</v>
      </c>
      <c r="N376" s="56" t="s">
        <v>528</v>
      </c>
      <c r="O376" s="52" t="s">
        <v>110</v>
      </c>
      <c r="P376" s="52" t="s">
        <v>113</v>
      </c>
      <c r="Q376" s="55">
        <v>285760.67621705052</v>
      </c>
      <c r="R376" s="55">
        <v>0</v>
      </c>
      <c r="S376" s="55">
        <v>52759.571389717181</v>
      </c>
      <c r="T376" s="55">
        <v>0</v>
      </c>
      <c r="U376" s="55">
        <v>0</v>
      </c>
      <c r="V376" s="55">
        <v>19664.472627412677</v>
      </c>
      <c r="W376" s="55">
        <v>0</v>
      </c>
      <c r="X376" s="55">
        <v>19664.472627412677</v>
      </c>
      <c r="Y376" s="55">
        <v>63601.379721486031</v>
      </c>
      <c r="Z376" s="55">
        <v>2844.0819785790059</v>
      </c>
      <c r="AA376" s="55">
        <v>66445.461700065032</v>
      </c>
      <c r="AB376" s="55">
        <v>424630.1819342454</v>
      </c>
      <c r="AC376" s="55">
        <v>0</v>
      </c>
      <c r="AD376" s="55">
        <v>174559.77155737521</v>
      </c>
      <c r="AE376" s="40">
        <v>0</v>
      </c>
      <c r="AF376" s="40">
        <v>174559.77155737521</v>
      </c>
      <c r="AG376" s="40">
        <v>3651.2472339775277</v>
      </c>
      <c r="AH376" s="40">
        <v>20901.023323498655</v>
      </c>
      <c r="AI376" s="40">
        <v>24552.270557476182</v>
      </c>
      <c r="AJ376" s="40">
        <v>623742.22404909681</v>
      </c>
      <c r="AK376" s="40">
        <v>0</v>
      </c>
      <c r="AL376" s="124">
        <v>2110.995407097475</v>
      </c>
      <c r="AM376" s="124">
        <v>625853.21945619432</v>
      </c>
    </row>
    <row r="377" spans="1:39" s="2" customFormat="1" ht="15.75" customHeight="1" x14ac:dyDescent="0.3">
      <c r="A377" s="52" t="s">
        <v>409</v>
      </c>
      <c r="B377" s="52">
        <v>375</v>
      </c>
      <c r="C377" s="52" t="s">
        <v>33</v>
      </c>
      <c r="D377" s="52">
        <v>437</v>
      </c>
      <c r="E377" s="53" t="s">
        <v>62</v>
      </c>
      <c r="F377" s="52" t="s">
        <v>145</v>
      </c>
      <c r="G377" s="52" t="s">
        <v>261</v>
      </c>
      <c r="H377" s="52" t="s">
        <v>338</v>
      </c>
      <c r="I377" s="52">
        <v>25</v>
      </c>
      <c r="J377" s="53" t="s">
        <v>339</v>
      </c>
      <c r="K377" s="54">
        <v>3139.9</v>
      </c>
      <c r="L377" s="58">
        <v>12</v>
      </c>
      <c r="M377" s="55">
        <v>3139.9000000000005</v>
      </c>
      <c r="N377" s="56" t="s">
        <v>528</v>
      </c>
      <c r="O377" s="52" t="s">
        <v>110</v>
      </c>
      <c r="P377" s="52" t="s">
        <v>113</v>
      </c>
      <c r="Q377" s="55">
        <v>41236.855125649439</v>
      </c>
      <c r="R377" s="55">
        <v>0</v>
      </c>
      <c r="S377" s="55">
        <v>7613.499627347649</v>
      </c>
      <c r="T377" s="55">
        <v>0</v>
      </c>
      <c r="U377" s="55">
        <v>0</v>
      </c>
      <c r="V377" s="55">
        <v>2837.6927840239046</v>
      </c>
      <c r="W377" s="55">
        <v>0</v>
      </c>
      <c r="X377" s="55">
        <v>2837.6927840239046</v>
      </c>
      <c r="Y377" s="55">
        <v>9178.0328773236834</v>
      </c>
      <c r="Z377" s="55">
        <v>410.41684975245397</v>
      </c>
      <c r="AA377" s="55">
        <v>9588.4497270761367</v>
      </c>
      <c r="AB377" s="55">
        <v>61276.497264097132</v>
      </c>
      <c r="AC377" s="55">
        <v>0</v>
      </c>
      <c r="AD377" s="55">
        <v>25189.946026760001</v>
      </c>
      <c r="AE377" s="40">
        <v>0</v>
      </c>
      <c r="AF377" s="40">
        <v>25189.946026760001</v>
      </c>
      <c r="AG377" s="40">
        <v>526.89528597383583</v>
      </c>
      <c r="AH377" s="40">
        <v>3016.1339277986608</v>
      </c>
      <c r="AI377" s="40">
        <v>3543.0292137724964</v>
      </c>
      <c r="AJ377" s="40">
        <v>90009.472504629623</v>
      </c>
      <c r="AK377" s="40">
        <v>0</v>
      </c>
      <c r="AL377" s="124">
        <v>304.62837968394985</v>
      </c>
      <c r="AM377" s="124">
        <v>90314.100884313579</v>
      </c>
    </row>
    <row r="378" spans="1:39" s="2" customFormat="1" ht="15.75" customHeight="1" x14ac:dyDescent="0.3">
      <c r="A378" s="52" t="s">
        <v>409</v>
      </c>
      <c r="B378" s="52">
        <v>376</v>
      </c>
      <c r="C378" s="52" t="s">
        <v>37</v>
      </c>
      <c r="D378" s="52">
        <v>437</v>
      </c>
      <c r="E378" s="53" t="s">
        <v>62</v>
      </c>
      <c r="F378" s="52" t="s">
        <v>150</v>
      </c>
      <c r="G378" s="52" t="s">
        <v>270</v>
      </c>
      <c r="H378" s="52">
        <v>409050</v>
      </c>
      <c r="I378" s="52">
        <v>40</v>
      </c>
      <c r="J378" s="53" t="s">
        <v>271</v>
      </c>
      <c r="K378" s="54">
        <v>6862.52</v>
      </c>
      <c r="L378" s="58">
        <v>12</v>
      </c>
      <c r="M378" s="55">
        <v>6862.52</v>
      </c>
      <c r="N378" s="56" t="s">
        <v>528</v>
      </c>
      <c r="O378" s="52" t="s">
        <v>110</v>
      </c>
      <c r="P378" s="52" t="s">
        <v>113</v>
      </c>
      <c r="Q378" s="55">
        <v>178895.50692257154</v>
      </c>
      <c r="R378" s="55">
        <v>0</v>
      </c>
      <c r="S378" s="55">
        <v>16639.954604498802</v>
      </c>
      <c r="T378" s="55">
        <v>0</v>
      </c>
      <c r="U378" s="55">
        <v>0</v>
      </c>
      <c r="V378" s="55">
        <v>9993.0648968713977</v>
      </c>
      <c r="W378" s="55">
        <v>0</v>
      </c>
      <c r="X378" s="55">
        <v>9993.0648968713977</v>
      </c>
      <c r="Y378" s="55">
        <v>32321.22718267862</v>
      </c>
      <c r="Z378" s="55">
        <v>897.00112734902712</v>
      </c>
      <c r="AA378" s="55">
        <v>33218.228310027647</v>
      </c>
      <c r="AB378" s="55">
        <v>238746.7547339694</v>
      </c>
      <c r="AC378" s="55">
        <v>0</v>
      </c>
      <c r="AD378" s="55">
        <v>55054.78149226441</v>
      </c>
      <c r="AE378" s="40">
        <v>0</v>
      </c>
      <c r="AF378" s="40">
        <v>55054.78149226441</v>
      </c>
      <c r="AG378" s="40">
        <v>1151.5747119020248</v>
      </c>
      <c r="AH378" s="40">
        <v>6592.0186637144052</v>
      </c>
      <c r="AI378" s="40">
        <v>7743.5933756164304</v>
      </c>
      <c r="AJ378" s="40">
        <v>301545.12960185023</v>
      </c>
      <c r="AK378" s="40">
        <v>0</v>
      </c>
      <c r="AL378" s="124">
        <v>665.79137811672331</v>
      </c>
      <c r="AM378" s="124">
        <v>302210.92097996693</v>
      </c>
    </row>
    <row r="379" spans="1:39" s="2" customFormat="1" ht="15.75" customHeight="1" x14ac:dyDescent="0.3">
      <c r="A379" s="52" t="s">
        <v>409</v>
      </c>
      <c r="B379" s="52">
        <v>377</v>
      </c>
      <c r="C379" s="52" t="s">
        <v>37</v>
      </c>
      <c r="D379" s="52">
        <v>437</v>
      </c>
      <c r="E379" s="53" t="s">
        <v>62</v>
      </c>
      <c r="F379" s="52" t="s">
        <v>145</v>
      </c>
      <c r="G379" s="52" t="s">
        <v>270</v>
      </c>
      <c r="H379" s="52">
        <v>409050</v>
      </c>
      <c r="I379" s="52">
        <v>40</v>
      </c>
      <c r="J379" s="53" t="s">
        <v>271</v>
      </c>
      <c r="K379" s="54">
        <v>10466.31</v>
      </c>
      <c r="L379" s="58">
        <v>12</v>
      </c>
      <c r="M379" s="55">
        <v>10466.31</v>
      </c>
      <c r="N379" s="56" t="s">
        <v>528</v>
      </c>
      <c r="O379" s="52" t="s">
        <v>110</v>
      </c>
      <c r="P379" s="52" t="s">
        <v>113</v>
      </c>
      <c r="Q379" s="55">
        <v>137455.87731142261</v>
      </c>
      <c r="R379" s="55">
        <v>0</v>
      </c>
      <c r="S379" s="55">
        <v>25378.275513457422</v>
      </c>
      <c r="T379" s="55">
        <v>0</v>
      </c>
      <c r="U379" s="55">
        <v>0</v>
      </c>
      <c r="V379" s="55">
        <v>15240.832093862615</v>
      </c>
      <c r="W379" s="55">
        <v>0</v>
      </c>
      <c r="X379" s="55">
        <v>15240.832093862615</v>
      </c>
      <c r="Y379" s="55">
        <v>49294.425848571809</v>
      </c>
      <c r="Z379" s="55">
        <v>1368.0531159376433</v>
      </c>
      <c r="AA379" s="55">
        <v>50662.47896450945</v>
      </c>
      <c r="AB379" s="55">
        <v>228737.46388325209</v>
      </c>
      <c r="AC379" s="55">
        <v>0</v>
      </c>
      <c r="AD379" s="55">
        <v>83966.299563469671</v>
      </c>
      <c r="AE379" s="40">
        <v>0</v>
      </c>
      <c r="AF379" s="40">
        <v>83966.299563469671</v>
      </c>
      <c r="AG379" s="40">
        <v>1756.3137044303373</v>
      </c>
      <c r="AH379" s="40">
        <v>10053.757345730244</v>
      </c>
      <c r="AI379" s="40">
        <v>11810.071050160581</v>
      </c>
      <c r="AJ379" s="40">
        <v>324513.83449688234</v>
      </c>
      <c r="AK379" s="40">
        <v>0</v>
      </c>
      <c r="AL379" s="124">
        <v>1015.4256685148957</v>
      </c>
      <c r="AM379" s="124">
        <v>325529.26016539725</v>
      </c>
    </row>
    <row r="380" spans="1:39" s="2" customFormat="1" ht="15.75" customHeight="1" x14ac:dyDescent="0.3">
      <c r="A380" s="52" t="s">
        <v>409</v>
      </c>
      <c r="B380" s="52">
        <v>378</v>
      </c>
      <c r="C380" s="52" t="s">
        <v>37</v>
      </c>
      <c r="D380" s="52">
        <v>437</v>
      </c>
      <c r="E380" s="53" t="s">
        <v>62</v>
      </c>
      <c r="F380" s="52" t="s">
        <v>150</v>
      </c>
      <c r="G380" s="52" t="s">
        <v>273</v>
      </c>
      <c r="H380" s="52">
        <v>409050</v>
      </c>
      <c r="I380" s="52">
        <v>40</v>
      </c>
      <c r="J380" s="53" t="s">
        <v>271</v>
      </c>
      <c r="K380" s="54">
        <v>13038.09</v>
      </c>
      <c r="L380" s="58">
        <v>12</v>
      </c>
      <c r="M380" s="55">
        <v>13038.09</v>
      </c>
      <c r="N380" s="56" t="s">
        <v>528</v>
      </c>
      <c r="O380" s="52" t="s">
        <v>110</v>
      </c>
      <c r="P380" s="52" t="s">
        <v>113</v>
      </c>
      <c r="Q380" s="55">
        <v>339883.26734961948</v>
      </c>
      <c r="R380" s="55">
        <v>0</v>
      </c>
      <c r="S380" s="55">
        <v>31614.221267022866</v>
      </c>
      <c r="T380" s="55">
        <v>0</v>
      </c>
      <c r="U380" s="55">
        <v>0</v>
      </c>
      <c r="V380" s="55">
        <v>18985.806890362433</v>
      </c>
      <c r="W380" s="55">
        <v>0</v>
      </c>
      <c r="X380" s="55">
        <v>18985.806890362433</v>
      </c>
      <c r="Y380" s="55">
        <v>61407.044193417321</v>
      </c>
      <c r="Z380" s="55">
        <v>1704.2109062673883</v>
      </c>
      <c r="AA380" s="55">
        <v>63111.255099684713</v>
      </c>
      <c r="AB380" s="55">
        <v>453594.55060668947</v>
      </c>
      <c r="AC380" s="55">
        <v>0</v>
      </c>
      <c r="AD380" s="55">
        <v>104598.48510845544</v>
      </c>
      <c r="AE380" s="40">
        <v>0</v>
      </c>
      <c r="AF380" s="40">
        <v>104598.48510845544</v>
      </c>
      <c r="AG380" s="40">
        <v>2187.8748237531795</v>
      </c>
      <c r="AH380" s="40">
        <v>12524.164974264286</v>
      </c>
      <c r="AI380" s="40">
        <v>14712.039798017466</v>
      </c>
      <c r="AJ380" s="40">
        <v>572905.07551316242</v>
      </c>
      <c r="AK380" s="40">
        <v>0</v>
      </c>
      <c r="AL380" s="124">
        <v>1264.9358995106561</v>
      </c>
      <c r="AM380" s="124">
        <v>574170.01141267305</v>
      </c>
    </row>
    <row r="381" spans="1:39" s="2" customFormat="1" ht="15.75" customHeight="1" x14ac:dyDescent="0.3">
      <c r="A381" s="52" t="s">
        <v>409</v>
      </c>
      <c r="B381" s="52">
        <v>379</v>
      </c>
      <c r="C381" s="52" t="s">
        <v>37</v>
      </c>
      <c r="D381" s="52">
        <v>437</v>
      </c>
      <c r="E381" s="53" t="s">
        <v>62</v>
      </c>
      <c r="F381" s="52" t="s">
        <v>145</v>
      </c>
      <c r="G381" s="52" t="s">
        <v>273</v>
      </c>
      <c r="H381" s="52">
        <v>409050</v>
      </c>
      <c r="I381" s="52">
        <v>40</v>
      </c>
      <c r="J381" s="53" t="s">
        <v>271</v>
      </c>
      <c r="K381" s="54">
        <v>6545.22</v>
      </c>
      <c r="L381" s="58">
        <v>12</v>
      </c>
      <c r="M381" s="55">
        <v>6545.2200000000012</v>
      </c>
      <c r="N381" s="56" t="s">
        <v>528</v>
      </c>
      <c r="O381" s="52" t="s">
        <v>110</v>
      </c>
      <c r="P381" s="52" t="s">
        <v>113</v>
      </c>
      <c r="Q381" s="55">
        <v>85959.517470461869</v>
      </c>
      <c r="R381" s="55">
        <v>0</v>
      </c>
      <c r="S381" s="55">
        <v>15870.578690693454</v>
      </c>
      <c r="T381" s="55">
        <v>0</v>
      </c>
      <c r="U381" s="55">
        <v>0</v>
      </c>
      <c r="V381" s="55">
        <v>9531.0189586770775</v>
      </c>
      <c r="W381" s="55">
        <v>0</v>
      </c>
      <c r="X381" s="55">
        <v>9531.0189586770775</v>
      </c>
      <c r="Y381" s="55">
        <v>30826.801609410504</v>
      </c>
      <c r="Z381" s="55">
        <v>855.52679172481828</v>
      </c>
      <c r="AA381" s="55">
        <v>31682.328401135321</v>
      </c>
      <c r="AB381" s="55">
        <v>143043.4435209677</v>
      </c>
      <c r="AC381" s="55">
        <v>0</v>
      </c>
      <c r="AD381" s="55">
        <v>52509.232310987645</v>
      </c>
      <c r="AE381" s="40">
        <v>0</v>
      </c>
      <c r="AF381" s="40">
        <v>52509.232310987645</v>
      </c>
      <c r="AG381" s="40">
        <v>1098.3297441516193</v>
      </c>
      <c r="AH381" s="40">
        <v>6287.2257418727822</v>
      </c>
      <c r="AI381" s="40">
        <v>7385.555486024401</v>
      </c>
      <c r="AJ381" s="40">
        <v>202938.23131797975</v>
      </c>
      <c r="AK381" s="40">
        <v>0</v>
      </c>
      <c r="AL381" s="124">
        <v>635.00740892225315</v>
      </c>
      <c r="AM381" s="124">
        <v>203573.238726902</v>
      </c>
    </row>
    <row r="382" spans="1:39" s="2" customFormat="1" ht="15.75" customHeight="1" x14ac:dyDescent="0.3">
      <c r="A382" s="52" t="s">
        <v>409</v>
      </c>
      <c r="B382" s="52">
        <v>380</v>
      </c>
      <c r="C382" s="52" t="s">
        <v>149</v>
      </c>
      <c r="D382" s="52">
        <v>439</v>
      </c>
      <c r="E382" s="53" t="s">
        <v>342</v>
      </c>
      <c r="F382" s="52" t="s">
        <v>145</v>
      </c>
      <c r="G382" s="52" t="s">
        <v>261</v>
      </c>
      <c r="H382" s="52">
        <v>902575</v>
      </c>
      <c r="I382" s="52">
        <v>78</v>
      </c>
      <c r="J382" s="53" t="s">
        <v>272</v>
      </c>
      <c r="K382" s="54">
        <v>5640.26</v>
      </c>
      <c r="L382" s="58">
        <v>12</v>
      </c>
      <c r="M382" s="55">
        <v>5640.26</v>
      </c>
      <c r="N382" s="56" t="s">
        <v>528</v>
      </c>
      <c r="O382" s="52" t="s">
        <v>110</v>
      </c>
      <c r="P382" s="52" t="s">
        <v>113</v>
      </c>
      <c r="Q382" s="55">
        <v>74074.519727059931</v>
      </c>
      <c r="R382" s="55">
        <v>0</v>
      </c>
      <c r="S382" s="55">
        <v>13955.390670188013</v>
      </c>
      <c r="T382" s="55">
        <v>0</v>
      </c>
      <c r="U382" s="55">
        <v>0</v>
      </c>
      <c r="V382" s="55">
        <v>0</v>
      </c>
      <c r="W382" s="55">
        <v>0</v>
      </c>
      <c r="X382" s="55">
        <v>0</v>
      </c>
      <c r="Y382" s="55">
        <v>0</v>
      </c>
      <c r="Z382" s="55">
        <v>737.23932003719096</v>
      </c>
      <c r="AA382" s="55">
        <v>737.23932003719096</v>
      </c>
      <c r="AB382" s="55">
        <v>88767.149717285138</v>
      </c>
      <c r="AC382" s="55">
        <v>0</v>
      </c>
      <c r="AD382" s="55">
        <v>45249.162386347765</v>
      </c>
      <c r="AE382" s="40">
        <v>0</v>
      </c>
      <c r="AF382" s="40">
        <v>45249.162386347765</v>
      </c>
      <c r="AG382" s="40">
        <v>946.47167287709374</v>
      </c>
      <c r="AH382" s="40">
        <v>-134962.78377650998</v>
      </c>
      <c r="AI382" s="40">
        <v>-134016.3121036329</v>
      </c>
      <c r="AJ382" s="40">
        <v>0</v>
      </c>
      <c r="AK382" s="40">
        <v>0</v>
      </c>
      <c r="AL382" s="124">
        <v>0</v>
      </c>
      <c r="AM382" s="124">
        <v>0</v>
      </c>
    </row>
    <row r="383" spans="1:39" s="2" customFormat="1" ht="15.75" customHeight="1" x14ac:dyDescent="0.3">
      <c r="A383" s="52" t="s">
        <v>409</v>
      </c>
      <c r="B383" s="52">
        <v>381</v>
      </c>
      <c r="C383" s="52" t="s">
        <v>33</v>
      </c>
      <c r="D383" s="52">
        <v>439</v>
      </c>
      <c r="E383" s="53" t="s">
        <v>342</v>
      </c>
      <c r="F383" s="52" t="s">
        <v>145</v>
      </c>
      <c r="G383" s="52" t="s">
        <v>261</v>
      </c>
      <c r="H383" s="52" t="s">
        <v>343</v>
      </c>
      <c r="I383" s="52">
        <v>25</v>
      </c>
      <c r="J383" s="53" t="s">
        <v>344</v>
      </c>
      <c r="K383" s="54">
        <v>2548.0100000000002</v>
      </c>
      <c r="L383" s="58">
        <v>12</v>
      </c>
      <c r="M383" s="55">
        <v>2548.0100000000002</v>
      </c>
      <c r="N383" s="56" t="s">
        <v>528</v>
      </c>
      <c r="O383" s="52" t="s">
        <v>110</v>
      </c>
      <c r="P383" s="52" t="s">
        <v>113</v>
      </c>
      <c r="Q383" s="55">
        <v>33463.460374122107</v>
      </c>
      <c r="R383" s="55">
        <v>0</v>
      </c>
      <c r="S383" s="55">
        <v>6304.4035171332098</v>
      </c>
      <c r="T383" s="55">
        <v>0</v>
      </c>
      <c r="U383" s="55">
        <v>0</v>
      </c>
      <c r="V383" s="55">
        <v>0</v>
      </c>
      <c r="W383" s="55">
        <v>0</v>
      </c>
      <c r="X383" s="55">
        <v>0</v>
      </c>
      <c r="Y383" s="55">
        <v>0</v>
      </c>
      <c r="Z383" s="55">
        <v>333.05080968749007</v>
      </c>
      <c r="AA383" s="55">
        <v>333.05080968749007</v>
      </c>
      <c r="AB383" s="55">
        <v>40100.914700942805</v>
      </c>
      <c r="AC383" s="55">
        <v>0</v>
      </c>
      <c r="AD383" s="55">
        <v>20441.489976000747</v>
      </c>
      <c r="AE383" s="40">
        <v>0</v>
      </c>
      <c r="AF383" s="40">
        <v>20441.489976000747</v>
      </c>
      <c r="AG383" s="40">
        <v>427.57236141730414</v>
      </c>
      <c r="AH383" s="40">
        <v>2447.5745754228683</v>
      </c>
      <c r="AI383" s="40">
        <v>2875.1469368401722</v>
      </c>
      <c r="AJ383" s="40">
        <v>63417.551613783726</v>
      </c>
      <c r="AK383" s="40">
        <v>0</v>
      </c>
      <c r="AL383" s="124">
        <v>247.2041013148511</v>
      </c>
      <c r="AM383" s="124">
        <v>63664.755715098574</v>
      </c>
    </row>
    <row r="384" spans="1:39" s="2" customFormat="1" ht="15.75" customHeight="1" x14ac:dyDescent="0.3">
      <c r="A384" s="52" t="s">
        <v>409</v>
      </c>
      <c r="B384" s="52">
        <v>382</v>
      </c>
      <c r="C384" s="52" t="s">
        <v>149</v>
      </c>
      <c r="D384" s="52">
        <v>439</v>
      </c>
      <c r="E384" s="53" t="s">
        <v>342</v>
      </c>
      <c r="F384" s="52" t="s">
        <v>145</v>
      </c>
      <c r="G384" s="52" t="s">
        <v>270</v>
      </c>
      <c r="H384" s="52">
        <v>902575</v>
      </c>
      <c r="I384" s="52">
        <v>78</v>
      </c>
      <c r="J384" s="53" t="s">
        <v>272</v>
      </c>
      <c r="K384" s="54">
        <v>8701.36</v>
      </c>
      <c r="L384" s="58">
        <v>12</v>
      </c>
      <c r="M384" s="55">
        <v>8701.36</v>
      </c>
      <c r="N384" s="56" t="s">
        <v>528</v>
      </c>
      <c r="O384" s="52" t="s">
        <v>110</v>
      </c>
      <c r="P384" s="52" t="s">
        <v>113</v>
      </c>
      <c r="Q384" s="55">
        <v>114276.48068923244</v>
      </c>
      <c r="R384" s="55">
        <v>0</v>
      </c>
      <c r="S384" s="55">
        <v>21529.305060750245</v>
      </c>
      <c r="T384" s="55">
        <v>0</v>
      </c>
      <c r="U384" s="55">
        <v>0</v>
      </c>
      <c r="V384" s="55">
        <v>0</v>
      </c>
      <c r="W384" s="55">
        <v>0</v>
      </c>
      <c r="X384" s="55">
        <v>0</v>
      </c>
      <c r="Y384" s="55">
        <v>0</v>
      </c>
      <c r="Z384" s="55">
        <v>1137.356208720664</v>
      </c>
      <c r="AA384" s="55">
        <v>1137.356208720664</v>
      </c>
      <c r="AB384" s="55">
        <v>136943.14195870335</v>
      </c>
      <c r="AC384" s="55">
        <v>0</v>
      </c>
      <c r="AD384" s="55">
        <v>69806.932946720714</v>
      </c>
      <c r="AE384" s="40">
        <v>0</v>
      </c>
      <c r="AF384" s="40">
        <v>69806.932946720714</v>
      </c>
      <c r="AG384" s="40">
        <v>1460.1438152684148</v>
      </c>
      <c r="AH384" s="40">
        <v>-208210.2187206925</v>
      </c>
      <c r="AI384" s="40">
        <v>-206750.07490542409</v>
      </c>
      <c r="AJ384" s="40">
        <v>0</v>
      </c>
      <c r="AK384" s="40">
        <v>0</v>
      </c>
      <c r="AL384" s="124">
        <v>0</v>
      </c>
      <c r="AM384" s="124">
        <v>0</v>
      </c>
    </row>
    <row r="385" spans="1:39" s="2" customFormat="1" ht="15.75" customHeight="1" x14ac:dyDescent="0.3">
      <c r="A385" s="52" t="s">
        <v>409</v>
      </c>
      <c r="B385" s="52">
        <v>383</v>
      </c>
      <c r="C385" s="52" t="s">
        <v>149</v>
      </c>
      <c r="D385" s="52">
        <v>439</v>
      </c>
      <c r="E385" s="53" t="s">
        <v>342</v>
      </c>
      <c r="F385" s="52" t="s">
        <v>145</v>
      </c>
      <c r="G385" s="52" t="s">
        <v>289</v>
      </c>
      <c r="H385" s="52">
        <v>902575</v>
      </c>
      <c r="I385" s="52">
        <v>78</v>
      </c>
      <c r="J385" s="53" t="s">
        <v>272</v>
      </c>
      <c r="K385" s="54">
        <v>2240.75</v>
      </c>
      <c r="L385" s="58">
        <v>12</v>
      </c>
      <c r="M385" s="55">
        <v>2240.75</v>
      </c>
      <c r="N385" s="56" t="s">
        <v>528</v>
      </c>
      <c r="O385" s="52" t="s">
        <v>110</v>
      </c>
      <c r="P385" s="52" t="s">
        <v>113</v>
      </c>
      <c r="Q385" s="55">
        <v>29428.161127041931</v>
      </c>
      <c r="R385" s="55">
        <v>0</v>
      </c>
      <c r="S385" s="55">
        <v>5544.1666951920279</v>
      </c>
      <c r="T385" s="55">
        <v>0</v>
      </c>
      <c r="U385" s="55">
        <v>0</v>
      </c>
      <c r="V385" s="55">
        <v>0</v>
      </c>
      <c r="W385" s="55">
        <v>0</v>
      </c>
      <c r="X385" s="55">
        <v>0</v>
      </c>
      <c r="Y385" s="55">
        <v>0</v>
      </c>
      <c r="Z385" s="55">
        <v>292.88880412841525</v>
      </c>
      <c r="AA385" s="55">
        <v>292.88880412841525</v>
      </c>
      <c r="AB385" s="55">
        <v>35265.216626362373</v>
      </c>
      <c r="AC385" s="55">
        <v>0</v>
      </c>
      <c r="AD385" s="55">
        <v>17976.487008969223</v>
      </c>
      <c r="AE385" s="40">
        <v>0</v>
      </c>
      <c r="AF385" s="40">
        <v>17976.487008969223</v>
      </c>
      <c r="AG385" s="40">
        <v>376.01216982893476</v>
      </c>
      <c r="AH385" s="40">
        <v>-53617.715805160529</v>
      </c>
      <c r="AI385" s="40">
        <v>-53241.703635331593</v>
      </c>
      <c r="AJ385" s="40">
        <v>0</v>
      </c>
      <c r="AK385" s="40">
        <v>0</v>
      </c>
      <c r="AL385" s="124">
        <v>0</v>
      </c>
      <c r="AM385" s="124">
        <v>0</v>
      </c>
    </row>
    <row r="386" spans="1:39" s="2" customFormat="1" ht="15.75" customHeight="1" x14ac:dyDescent="0.3">
      <c r="A386" s="52" t="s">
        <v>409</v>
      </c>
      <c r="B386" s="52">
        <v>384</v>
      </c>
      <c r="C386" s="52" t="s">
        <v>35</v>
      </c>
      <c r="D386" s="52">
        <v>439</v>
      </c>
      <c r="E386" s="53" t="s">
        <v>342</v>
      </c>
      <c r="F386" s="52" t="s">
        <v>145</v>
      </c>
      <c r="G386" s="52" t="s">
        <v>289</v>
      </c>
      <c r="H386" s="52">
        <v>706211</v>
      </c>
      <c r="I386" s="52">
        <v>72</v>
      </c>
      <c r="J386" s="53" t="s">
        <v>551</v>
      </c>
      <c r="K386" s="54">
        <v>264.48</v>
      </c>
      <c r="L386" s="58">
        <v>12</v>
      </c>
      <c r="M386" s="55">
        <v>264.48</v>
      </c>
      <c r="N386" s="56" t="s">
        <v>528</v>
      </c>
      <c r="O386" s="52" t="s">
        <v>110</v>
      </c>
      <c r="P386" s="52" t="s">
        <v>113</v>
      </c>
      <c r="Q386" s="55">
        <v>3473.4620349793822</v>
      </c>
      <c r="R386" s="55">
        <v>0</v>
      </c>
      <c r="S386" s="55">
        <v>654.38857862072416</v>
      </c>
      <c r="T386" s="55">
        <v>0</v>
      </c>
      <c r="U386" s="55">
        <v>0</v>
      </c>
      <c r="V386" s="55">
        <v>0</v>
      </c>
      <c r="W386" s="55">
        <v>0</v>
      </c>
      <c r="X386" s="55">
        <v>0</v>
      </c>
      <c r="Y386" s="55">
        <v>0</v>
      </c>
      <c r="Z386" s="55">
        <v>34.570224664011278</v>
      </c>
      <c r="AA386" s="55">
        <v>34.570224664011278</v>
      </c>
      <c r="AB386" s="55">
        <v>4162.4208382641173</v>
      </c>
      <c r="AC386" s="55">
        <v>0</v>
      </c>
      <c r="AD386" s="55">
        <v>2121.7990780462706</v>
      </c>
      <c r="AE386" s="40">
        <v>0</v>
      </c>
      <c r="AF386" s="40">
        <v>2121.7990780462706</v>
      </c>
      <c r="AG386" s="40">
        <v>44.381434196745154</v>
      </c>
      <c r="AH386" s="40">
        <v>254.0549384452338</v>
      </c>
      <c r="AI386" s="40">
        <v>298.43637264197895</v>
      </c>
      <c r="AJ386" s="40">
        <v>6582.6562889523666</v>
      </c>
      <c r="AK386" s="40">
        <v>0</v>
      </c>
      <c r="AL386" s="124">
        <v>25.659452166887817</v>
      </c>
      <c r="AM386" s="124">
        <v>6608.3157411192542</v>
      </c>
    </row>
    <row r="387" spans="1:39" s="2" customFormat="1" ht="15.75" customHeight="1" x14ac:dyDescent="0.3">
      <c r="A387" s="52" t="s">
        <v>409</v>
      </c>
      <c r="B387" s="52">
        <v>385</v>
      </c>
      <c r="C387" s="52" t="s">
        <v>149</v>
      </c>
      <c r="D387" s="52">
        <v>439</v>
      </c>
      <c r="E387" s="53" t="s">
        <v>342</v>
      </c>
      <c r="F387" s="52" t="s">
        <v>145</v>
      </c>
      <c r="G387" s="52" t="s">
        <v>289</v>
      </c>
      <c r="H387" s="52">
        <v>902575</v>
      </c>
      <c r="I387" s="52">
        <v>78</v>
      </c>
      <c r="J387" s="53" t="s">
        <v>272</v>
      </c>
      <c r="K387" s="54">
        <v>329.7</v>
      </c>
      <c r="L387" s="58">
        <v>12</v>
      </c>
      <c r="M387" s="55">
        <v>329.7</v>
      </c>
      <c r="N387" s="56" t="s">
        <v>528</v>
      </c>
      <c r="O387" s="52" t="s">
        <v>110</v>
      </c>
      <c r="P387" s="52" t="s">
        <v>113</v>
      </c>
      <c r="Q387" s="55">
        <v>4330.0076865271558</v>
      </c>
      <c r="R387" s="55">
        <v>0</v>
      </c>
      <c r="S387" s="55">
        <v>815.75890188767664</v>
      </c>
      <c r="T387" s="55">
        <v>0</v>
      </c>
      <c r="U387" s="55">
        <v>0</v>
      </c>
      <c r="V387" s="55">
        <v>0</v>
      </c>
      <c r="W387" s="55">
        <v>0</v>
      </c>
      <c r="X387" s="55">
        <v>0</v>
      </c>
      <c r="Y387" s="55">
        <v>0</v>
      </c>
      <c r="Z387" s="55">
        <v>43.095141680749087</v>
      </c>
      <c r="AA387" s="55">
        <v>43.095141680749087</v>
      </c>
      <c r="AB387" s="55">
        <v>5188.8617300955821</v>
      </c>
      <c r="AC387" s="55">
        <v>0</v>
      </c>
      <c r="AD387" s="55">
        <v>2645.0285693884425</v>
      </c>
      <c r="AE387" s="40">
        <v>0</v>
      </c>
      <c r="AF387" s="40">
        <v>2645.0285693884425</v>
      </c>
      <c r="AG387" s="40">
        <v>55.325766994354481</v>
      </c>
      <c r="AH387" s="40">
        <v>-7889.2160664783787</v>
      </c>
      <c r="AI387" s="40">
        <v>-7833.8902994840246</v>
      </c>
      <c r="AJ387" s="40">
        <v>0</v>
      </c>
      <c r="AK387" s="40">
        <v>0</v>
      </c>
      <c r="AL387" s="124">
        <v>0</v>
      </c>
      <c r="AM387" s="124">
        <v>0</v>
      </c>
    </row>
    <row r="388" spans="1:39" s="2" customFormat="1" ht="15.75" customHeight="1" x14ac:dyDescent="0.3">
      <c r="A388" s="52" t="s">
        <v>409</v>
      </c>
      <c r="B388" s="52">
        <v>386</v>
      </c>
      <c r="C388" s="52" t="s">
        <v>149</v>
      </c>
      <c r="D388" s="52">
        <v>439</v>
      </c>
      <c r="E388" s="53" t="s">
        <v>342</v>
      </c>
      <c r="F388" s="52" t="s">
        <v>145</v>
      </c>
      <c r="G388" s="52" t="s">
        <v>289</v>
      </c>
      <c r="H388" s="52">
        <v>902575</v>
      </c>
      <c r="I388" s="52">
        <v>78</v>
      </c>
      <c r="J388" s="53" t="s">
        <v>272</v>
      </c>
      <c r="K388" s="54">
        <v>3062.18</v>
      </c>
      <c r="L388" s="58">
        <v>12</v>
      </c>
      <c r="M388" s="55">
        <v>3062.18</v>
      </c>
      <c r="N388" s="56" t="s">
        <v>528</v>
      </c>
      <c r="O388" s="52" t="s">
        <v>110</v>
      </c>
      <c r="P388" s="52" t="s">
        <v>113</v>
      </c>
      <c r="Q388" s="55">
        <v>40216.144790808998</v>
      </c>
      <c r="R388" s="55">
        <v>0</v>
      </c>
      <c r="S388" s="55">
        <v>7576.5865762281037</v>
      </c>
      <c r="T388" s="55">
        <v>0</v>
      </c>
      <c r="U388" s="55">
        <v>0</v>
      </c>
      <c r="V388" s="55">
        <v>0</v>
      </c>
      <c r="W388" s="55">
        <v>0</v>
      </c>
      <c r="X388" s="55">
        <v>0</v>
      </c>
      <c r="Y388" s="55">
        <v>0</v>
      </c>
      <c r="Z388" s="55">
        <v>400.25805566259089</v>
      </c>
      <c r="AA388" s="55">
        <v>400.25805566259089</v>
      </c>
      <c r="AB388" s="55">
        <v>48192.989422699691</v>
      </c>
      <c r="AC388" s="55">
        <v>0</v>
      </c>
      <c r="AD388" s="55">
        <v>24566.434894176222</v>
      </c>
      <c r="AE388" s="40">
        <v>0</v>
      </c>
      <c r="AF388" s="40">
        <v>24566.434894176222</v>
      </c>
      <c r="AG388" s="40">
        <v>513.85337329321328</v>
      </c>
      <c r="AH388" s="40">
        <v>-73273.277690169125</v>
      </c>
      <c r="AI388" s="40">
        <v>-72759.424316875913</v>
      </c>
      <c r="AJ388" s="40">
        <v>0</v>
      </c>
      <c r="AK388" s="40">
        <v>0</v>
      </c>
      <c r="AL388" s="124">
        <v>0</v>
      </c>
      <c r="AM388" s="124">
        <v>0</v>
      </c>
    </row>
    <row r="389" spans="1:39" s="2" customFormat="1" ht="15.75" customHeight="1" x14ac:dyDescent="0.3">
      <c r="A389" s="52" t="s">
        <v>409</v>
      </c>
      <c r="B389" s="52">
        <v>387</v>
      </c>
      <c r="C389" s="52" t="s">
        <v>36</v>
      </c>
      <c r="D389" s="52">
        <v>446</v>
      </c>
      <c r="E389" s="53" t="s">
        <v>207</v>
      </c>
      <c r="F389" s="52" t="s">
        <v>145</v>
      </c>
      <c r="G389" s="52" t="s">
        <v>261</v>
      </c>
      <c r="H389" s="52">
        <v>905500</v>
      </c>
      <c r="I389" s="52">
        <v>90</v>
      </c>
      <c r="J389" s="53" t="s">
        <v>345</v>
      </c>
      <c r="K389" s="54">
        <v>668.52</v>
      </c>
      <c r="L389" s="58">
        <v>12</v>
      </c>
      <c r="M389" s="55">
        <v>668.52</v>
      </c>
      <c r="N389" s="56" t="s">
        <v>528</v>
      </c>
      <c r="O389" s="52" t="s">
        <v>110</v>
      </c>
      <c r="P389" s="52" t="s">
        <v>111</v>
      </c>
      <c r="Q389" s="55">
        <v>8779.7899259846345</v>
      </c>
      <c r="R389" s="55">
        <v>0</v>
      </c>
      <c r="S389" s="55">
        <v>1259.0396096982438</v>
      </c>
      <c r="T389" s="55">
        <v>0</v>
      </c>
      <c r="U389" s="55">
        <v>0</v>
      </c>
      <c r="V389" s="55">
        <v>0</v>
      </c>
      <c r="W389" s="55">
        <v>66.557578943112432</v>
      </c>
      <c r="X389" s="55">
        <v>66.557578943112432</v>
      </c>
      <c r="Y389" s="55">
        <v>0</v>
      </c>
      <c r="Z389" s="55">
        <v>87.382360074050283</v>
      </c>
      <c r="AA389" s="55">
        <v>87.382360074050283</v>
      </c>
      <c r="AB389" s="55">
        <v>10192.769474700042</v>
      </c>
      <c r="AC389" s="55">
        <v>5363.2226242267561</v>
      </c>
      <c r="AD389" s="55">
        <v>0</v>
      </c>
      <c r="AE389" s="40">
        <v>0</v>
      </c>
      <c r="AF389" s="40">
        <v>5363.2226242267561</v>
      </c>
      <c r="AG389" s="40">
        <v>112.18192827135535</v>
      </c>
      <c r="AH389" s="40">
        <v>642.16881219528011</v>
      </c>
      <c r="AI389" s="40">
        <v>754.35074046663544</v>
      </c>
      <c r="AJ389" s="40">
        <v>16310.342839393435</v>
      </c>
      <c r="AK389" s="40">
        <v>0</v>
      </c>
      <c r="AL389" s="124">
        <v>64.858805817482761</v>
      </c>
      <c r="AM389" s="124">
        <v>16375.201645210918</v>
      </c>
    </row>
    <row r="390" spans="1:39" s="2" customFormat="1" ht="15.75" customHeight="1" x14ac:dyDescent="0.3">
      <c r="A390" s="52" t="s">
        <v>409</v>
      </c>
      <c r="B390" s="52">
        <v>388</v>
      </c>
      <c r="C390" s="52" t="s">
        <v>36</v>
      </c>
      <c r="D390" s="52">
        <v>446</v>
      </c>
      <c r="E390" s="53" t="s">
        <v>207</v>
      </c>
      <c r="F390" s="52" t="s">
        <v>143</v>
      </c>
      <c r="G390" s="52" t="s">
        <v>261</v>
      </c>
      <c r="H390" s="52">
        <v>905500</v>
      </c>
      <c r="I390" s="52">
        <v>90</v>
      </c>
      <c r="J390" s="53" t="s">
        <v>345</v>
      </c>
      <c r="K390" s="54">
        <v>12206.56</v>
      </c>
      <c r="L390" s="58">
        <v>12</v>
      </c>
      <c r="M390" s="55">
        <v>12206.56</v>
      </c>
      <c r="N390" s="56" t="s">
        <v>528</v>
      </c>
      <c r="O390" s="52" t="s">
        <v>110</v>
      </c>
      <c r="P390" s="52" t="s">
        <v>111</v>
      </c>
      <c r="Q390" s="55">
        <v>109289.15291154876</v>
      </c>
      <c r="R390" s="55">
        <v>0</v>
      </c>
      <c r="S390" s="55">
        <v>22988.904652303892</v>
      </c>
      <c r="T390" s="55">
        <v>0</v>
      </c>
      <c r="U390" s="55">
        <v>0</v>
      </c>
      <c r="V390" s="55">
        <v>0</v>
      </c>
      <c r="W390" s="55">
        <v>1215.2801424397753</v>
      </c>
      <c r="X390" s="55">
        <v>1215.2801424397753</v>
      </c>
      <c r="Y390" s="55">
        <v>0</v>
      </c>
      <c r="Z390" s="55">
        <v>1595.5214820581273</v>
      </c>
      <c r="AA390" s="55">
        <v>1595.5214820581273</v>
      </c>
      <c r="AB390" s="55">
        <v>135088.85918835056</v>
      </c>
      <c r="AC390" s="55">
        <v>97927.509657125222</v>
      </c>
      <c r="AD390" s="55">
        <v>0</v>
      </c>
      <c r="AE390" s="40">
        <v>0</v>
      </c>
      <c r="AF390" s="40">
        <v>97927.509657125222</v>
      </c>
      <c r="AG390" s="40">
        <v>2048.3387757434261</v>
      </c>
      <c r="AH390" s="40">
        <v>11725.411560148414</v>
      </c>
      <c r="AI390" s="40">
        <v>13773.75033589184</v>
      </c>
      <c r="AJ390" s="40">
        <v>246790.11918136763</v>
      </c>
      <c r="AK390" s="40">
        <v>0</v>
      </c>
      <c r="AL390" s="124">
        <v>1184.2621084476939</v>
      </c>
      <c r="AM390" s="124">
        <v>247974.38128981533</v>
      </c>
    </row>
    <row r="391" spans="1:39" s="2" customFormat="1" ht="15.75" customHeight="1" x14ac:dyDescent="0.3">
      <c r="A391" s="52" t="s">
        <v>409</v>
      </c>
      <c r="B391" s="52">
        <v>389</v>
      </c>
      <c r="C391" s="52" t="s">
        <v>36</v>
      </c>
      <c r="D391" s="52">
        <v>446</v>
      </c>
      <c r="E391" s="53" t="s">
        <v>207</v>
      </c>
      <c r="F391" s="52" t="s">
        <v>146</v>
      </c>
      <c r="G391" s="52" t="s">
        <v>261</v>
      </c>
      <c r="H391" s="52">
        <v>905500</v>
      </c>
      <c r="I391" s="52">
        <v>90</v>
      </c>
      <c r="J391" s="53" t="s">
        <v>345</v>
      </c>
      <c r="K391" s="54">
        <v>1158.97</v>
      </c>
      <c r="L391" s="58">
        <v>12</v>
      </c>
      <c r="M391" s="55">
        <v>1158.97</v>
      </c>
      <c r="N391" s="56" t="s">
        <v>528</v>
      </c>
      <c r="O391" s="52" t="s">
        <v>110</v>
      </c>
      <c r="P391" s="52" t="s">
        <v>111</v>
      </c>
      <c r="Q391" s="55">
        <v>10376.62122251459</v>
      </c>
      <c r="R391" s="55">
        <v>0</v>
      </c>
      <c r="S391" s="55">
        <v>2182.7157548793962</v>
      </c>
      <c r="T391" s="55">
        <v>0</v>
      </c>
      <c r="U391" s="55">
        <v>0</v>
      </c>
      <c r="V391" s="55">
        <v>0</v>
      </c>
      <c r="W391" s="55">
        <v>115.38658120579643</v>
      </c>
      <c r="X391" s="55">
        <v>115.38658120579643</v>
      </c>
      <c r="Y391" s="55">
        <v>0</v>
      </c>
      <c r="Z391" s="55">
        <v>151.48916091518888</v>
      </c>
      <c r="AA391" s="55">
        <v>151.48916091518888</v>
      </c>
      <c r="AB391" s="55">
        <v>12826.212719514971</v>
      </c>
      <c r="AC391" s="55">
        <v>9297.8730999821764</v>
      </c>
      <c r="AD391" s="55">
        <v>0</v>
      </c>
      <c r="AE391" s="40">
        <v>0</v>
      </c>
      <c r="AF391" s="40">
        <v>9297.8730999821764</v>
      </c>
      <c r="AG391" s="40">
        <v>194.48257256125876</v>
      </c>
      <c r="AH391" s="40">
        <v>1113.2866455303715</v>
      </c>
      <c r="AI391" s="40">
        <v>1307.7692180916304</v>
      </c>
      <c r="AJ391" s="40">
        <v>23431.855037588779</v>
      </c>
      <c r="AK391" s="40">
        <v>0</v>
      </c>
      <c r="AL391" s="124">
        <v>112.44152782009216</v>
      </c>
      <c r="AM391" s="124">
        <v>23544.296565408869</v>
      </c>
    </row>
    <row r="392" spans="1:39" s="2" customFormat="1" ht="15.75" customHeight="1" x14ac:dyDescent="0.3">
      <c r="A392" s="52" t="s">
        <v>409</v>
      </c>
      <c r="B392" s="52">
        <v>390</v>
      </c>
      <c r="C392" s="52" t="s">
        <v>36</v>
      </c>
      <c r="D392" s="52">
        <v>446</v>
      </c>
      <c r="E392" s="53" t="s">
        <v>207</v>
      </c>
      <c r="F392" s="52" t="s">
        <v>145</v>
      </c>
      <c r="G392" s="52" t="s">
        <v>261</v>
      </c>
      <c r="H392" s="52">
        <v>905530</v>
      </c>
      <c r="I392" s="52">
        <v>90</v>
      </c>
      <c r="J392" s="53" t="s">
        <v>346</v>
      </c>
      <c r="K392" s="54">
        <v>2597.27</v>
      </c>
      <c r="L392" s="58">
        <v>12</v>
      </c>
      <c r="M392" s="55">
        <v>2597.27</v>
      </c>
      <c r="N392" s="56" t="s">
        <v>528</v>
      </c>
      <c r="O392" s="52" t="s">
        <v>110</v>
      </c>
      <c r="P392" s="52" t="s">
        <v>111</v>
      </c>
      <c r="Q392" s="55">
        <v>34110.400558041816</v>
      </c>
      <c r="R392" s="55">
        <v>0</v>
      </c>
      <c r="S392" s="55">
        <v>4891.5003396771344</v>
      </c>
      <c r="T392" s="55">
        <v>0</v>
      </c>
      <c r="U392" s="55">
        <v>0</v>
      </c>
      <c r="V392" s="55">
        <v>0</v>
      </c>
      <c r="W392" s="55">
        <v>258.58314345356553</v>
      </c>
      <c r="X392" s="55">
        <v>258.58314345356553</v>
      </c>
      <c r="Y392" s="55">
        <v>0</v>
      </c>
      <c r="Z392" s="55">
        <v>339.48959245726167</v>
      </c>
      <c r="AA392" s="55">
        <v>339.48959245726167</v>
      </c>
      <c r="AB392" s="55">
        <v>39599.973633629779</v>
      </c>
      <c r="AC392" s="55">
        <v>20836.679867805644</v>
      </c>
      <c r="AD392" s="55">
        <v>0</v>
      </c>
      <c r="AE392" s="40">
        <v>0</v>
      </c>
      <c r="AF392" s="40">
        <v>20836.679867805644</v>
      </c>
      <c r="AG392" s="40">
        <v>435.83850422028223</v>
      </c>
      <c r="AH392" s="40">
        <v>2494.892884057972</v>
      </c>
      <c r="AI392" s="40">
        <v>2930.7313882782541</v>
      </c>
      <c r="AJ392" s="40">
        <v>63367.384889713678</v>
      </c>
      <c r="AK392" s="40">
        <v>0</v>
      </c>
      <c r="AL392" s="124">
        <v>251.98323249203233</v>
      </c>
      <c r="AM392" s="124">
        <v>63619.368122205713</v>
      </c>
    </row>
    <row r="393" spans="1:39" s="2" customFormat="1" ht="15.75" customHeight="1" x14ac:dyDescent="0.3">
      <c r="A393" s="52" t="s">
        <v>409</v>
      </c>
      <c r="B393" s="52">
        <v>391</v>
      </c>
      <c r="C393" s="52" t="s">
        <v>36</v>
      </c>
      <c r="D393" s="52">
        <v>446</v>
      </c>
      <c r="E393" s="53" t="s">
        <v>207</v>
      </c>
      <c r="F393" s="52" t="s">
        <v>145</v>
      </c>
      <c r="G393" s="52" t="s">
        <v>270</v>
      </c>
      <c r="H393" s="52">
        <v>905500</v>
      </c>
      <c r="I393" s="52">
        <v>90</v>
      </c>
      <c r="J393" s="53" t="s">
        <v>345</v>
      </c>
      <c r="K393" s="54">
        <v>995.06</v>
      </c>
      <c r="L393" s="58">
        <v>12</v>
      </c>
      <c r="M393" s="55">
        <v>995.06</v>
      </c>
      <c r="N393" s="56" t="s">
        <v>528</v>
      </c>
      <c r="O393" s="52" t="s">
        <v>110</v>
      </c>
      <c r="P393" s="52" t="s">
        <v>111</v>
      </c>
      <c r="Q393" s="55">
        <v>13068.296780575407</v>
      </c>
      <c r="R393" s="55">
        <v>0</v>
      </c>
      <c r="S393" s="55">
        <v>1874.0201550085781</v>
      </c>
      <c r="T393" s="55">
        <v>0</v>
      </c>
      <c r="U393" s="55">
        <v>0</v>
      </c>
      <c r="V393" s="55">
        <v>0</v>
      </c>
      <c r="W393" s="55">
        <v>99.067768358663116</v>
      </c>
      <c r="X393" s="55">
        <v>99.067768358663116</v>
      </c>
      <c r="Y393" s="55">
        <v>0</v>
      </c>
      <c r="Z393" s="55">
        <v>130.06445763071332</v>
      </c>
      <c r="AA393" s="55">
        <v>130.06445763071332</v>
      </c>
      <c r="AB393" s="55">
        <v>15171.449161573362</v>
      </c>
      <c r="AC393" s="55">
        <v>7982.8999947093225</v>
      </c>
      <c r="AD393" s="55">
        <v>0</v>
      </c>
      <c r="AE393" s="40">
        <v>0</v>
      </c>
      <c r="AF393" s="40">
        <v>7982.8999947093225</v>
      </c>
      <c r="AG393" s="40">
        <v>166.9774270712841</v>
      </c>
      <c r="AH393" s="40">
        <v>955.83751909147884</v>
      </c>
      <c r="AI393" s="40">
        <v>1122.8149461627629</v>
      </c>
      <c r="AJ393" s="40">
        <v>24277.164102445447</v>
      </c>
      <c r="AK393" s="40">
        <v>0</v>
      </c>
      <c r="AL393" s="124">
        <v>96.539225927039425</v>
      </c>
      <c r="AM393" s="124">
        <v>24373.703328372489</v>
      </c>
    </row>
    <row r="394" spans="1:39" s="2" customFormat="1" ht="15.75" customHeight="1" x14ac:dyDescent="0.3">
      <c r="A394" s="52" t="s">
        <v>409</v>
      </c>
      <c r="B394" s="52">
        <v>392</v>
      </c>
      <c r="C394" s="52" t="s">
        <v>36</v>
      </c>
      <c r="D394" s="52">
        <v>446</v>
      </c>
      <c r="E394" s="53" t="s">
        <v>207</v>
      </c>
      <c r="F394" s="52" t="s">
        <v>145</v>
      </c>
      <c r="G394" s="52" t="s">
        <v>270</v>
      </c>
      <c r="H394" s="52">
        <v>905530</v>
      </c>
      <c r="I394" s="52">
        <v>90</v>
      </c>
      <c r="J394" s="53" t="s">
        <v>346</v>
      </c>
      <c r="K394" s="54">
        <v>2407.35</v>
      </c>
      <c r="L394" s="58">
        <v>12</v>
      </c>
      <c r="M394" s="55">
        <v>2407.35</v>
      </c>
      <c r="N394" s="56" t="s">
        <v>528</v>
      </c>
      <c r="O394" s="52" t="s">
        <v>110</v>
      </c>
      <c r="P394" s="52" t="s">
        <v>111</v>
      </c>
      <c r="Q394" s="55">
        <v>31616.148025966479</v>
      </c>
      <c r="R394" s="55">
        <v>0</v>
      </c>
      <c r="S394" s="55">
        <v>4533.8194884327586</v>
      </c>
      <c r="T394" s="55">
        <v>0</v>
      </c>
      <c r="U394" s="55">
        <v>0</v>
      </c>
      <c r="V394" s="55">
        <v>0</v>
      </c>
      <c r="W394" s="55">
        <v>239.67478559908713</v>
      </c>
      <c r="X394" s="55">
        <v>239.67478559908713</v>
      </c>
      <c r="Y394" s="55">
        <v>0</v>
      </c>
      <c r="Z394" s="55">
        <v>314.66511775902734</v>
      </c>
      <c r="AA394" s="55">
        <v>314.66511775902734</v>
      </c>
      <c r="AB394" s="55">
        <v>36704.307417757351</v>
      </c>
      <c r="AC394" s="55">
        <v>19313.040723437269</v>
      </c>
      <c r="AD394" s="55">
        <v>0</v>
      </c>
      <c r="AE394" s="40">
        <v>0</v>
      </c>
      <c r="AF394" s="40">
        <v>19313.040723437269</v>
      </c>
      <c r="AG394" s="40">
        <v>403.9687145097339</v>
      </c>
      <c r="AH394" s="40">
        <v>2312.45899904013</v>
      </c>
      <c r="AI394" s="40">
        <v>2716.4277135498642</v>
      </c>
      <c r="AJ394" s="40">
        <v>58733.775854744483</v>
      </c>
      <c r="AK394" s="40">
        <v>0</v>
      </c>
      <c r="AL394" s="124">
        <v>233.55747948410988</v>
      </c>
      <c r="AM394" s="124">
        <v>58967.333334228591</v>
      </c>
    </row>
    <row r="395" spans="1:39" s="2" customFormat="1" ht="15.75" customHeight="1" x14ac:dyDescent="0.3">
      <c r="A395" s="52" t="s">
        <v>409</v>
      </c>
      <c r="B395" s="52">
        <v>393</v>
      </c>
      <c r="C395" s="52" t="s">
        <v>153</v>
      </c>
      <c r="D395" s="52">
        <v>448</v>
      </c>
      <c r="E395" s="53" t="s">
        <v>347</v>
      </c>
      <c r="F395" s="52" t="s">
        <v>145</v>
      </c>
      <c r="G395" s="52" t="s">
        <v>261</v>
      </c>
      <c r="H395" s="52">
        <v>201311</v>
      </c>
      <c r="I395" s="52">
        <v>0</v>
      </c>
      <c r="J395" s="53" t="s">
        <v>348</v>
      </c>
      <c r="K395" s="54">
        <v>4134.96</v>
      </c>
      <c r="L395" s="58">
        <v>12</v>
      </c>
      <c r="M395" s="55">
        <v>4134.96</v>
      </c>
      <c r="N395" s="56" t="s">
        <v>528</v>
      </c>
      <c r="O395" s="52" t="s">
        <v>110</v>
      </c>
      <c r="P395" s="52" t="s">
        <v>113</v>
      </c>
      <c r="Q395" s="55">
        <v>54305.151906224834</v>
      </c>
      <c r="R395" s="55">
        <v>0</v>
      </c>
      <c r="S395" s="55">
        <v>11257.712156894164</v>
      </c>
      <c r="T395" s="55">
        <v>0</v>
      </c>
      <c r="U395" s="55">
        <v>4102.27673416779</v>
      </c>
      <c r="V395" s="55">
        <v>0</v>
      </c>
      <c r="W395" s="55">
        <v>0</v>
      </c>
      <c r="X395" s="55">
        <v>0</v>
      </c>
      <c r="Y395" s="55">
        <v>29292.136949275471</v>
      </c>
      <c r="Z395" s="55">
        <v>540.48130738316729</v>
      </c>
      <c r="AA395" s="55">
        <v>29832.618256658639</v>
      </c>
      <c r="AB395" s="55">
        <v>99497.759053945425</v>
      </c>
      <c r="AC395" s="55">
        <v>0</v>
      </c>
      <c r="AD395" s="55">
        <v>33172.846021469319</v>
      </c>
      <c r="AE395" s="40">
        <v>0</v>
      </c>
      <c r="AF395" s="40">
        <v>33172.846021469319</v>
      </c>
      <c r="AG395" s="40">
        <v>693.87271304512001</v>
      </c>
      <c r="AH395" s="40">
        <v>3971.9714468901393</v>
      </c>
      <c r="AI395" s="40">
        <v>4665.8441599352591</v>
      </c>
      <c r="AJ395" s="40">
        <v>137336.44923535001</v>
      </c>
      <c r="AK395" s="40">
        <v>-50699.88</v>
      </c>
      <c r="AL395" s="124">
        <v>-86636.569235350005</v>
      </c>
      <c r="AM395" s="124">
        <v>0</v>
      </c>
    </row>
    <row r="396" spans="1:39" s="2" customFormat="1" ht="15.75" customHeight="1" x14ac:dyDescent="0.3">
      <c r="A396" s="52" t="s">
        <v>409</v>
      </c>
      <c r="B396" s="52">
        <v>394</v>
      </c>
      <c r="C396" s="52" t="s">
        <v>37</v>
      </c>
      <c r="D396" s="52">
        <v>448</v>
      </c>
      <c r="E396" s="53" t="s">
        <v>347</v>
      </c>
      <c r="F396" s="52" t="s">
        <v>145</v>
      </c>
      <c r="G396" s="52" t="s">
        <v>261</v>
      </c>
      <c r="H396" s="52">
        <v>409050</v>
      </c>
      <c r="I396" s="52">
        <v>40</v>
      </c>
      <c r="J396" s="53" t="s">
        <v>271</v>
      </c>
      <c r="K396" s="54">
        <v>2161.34</v>
      </c>
      <c r="L396" s="58">
        <v>12</v>
      </c>
      <c r="M396" s="55">
        <v>2161.34</v>
      </c>
      <c r="N396" s="56" t="s">
        <v>528</v>
      </c>
      <c r="O396" s="52" t="s">
        <v>110</v>
      </c>
      <c r="P396" s="52" t="s">
        <v>113</v>
      </c>
      <c r="Q396" s="55">
        <v>28385.255727020332</v>
      </c>
      <c r="R396" s="55">
        <v>0</v>
      </c>
      <c r="S396" s="55">
        <v>5884.3963649422558</v>
      </c>
      <c r="T396" s="55">
        <v>0</v>
      </c>
      <c r="U396" s="55">
        <v>0</v>
      </c>
      <c r="V396" s="55">
        <v>0</v>
      </c>
      <c r="W396" s="55">
        <v>0</v>
      </c>
      <c r="X396" s="55">
        <v>0</v>
      </c>
      <c r="Y396" s="55">
        <v>15310.974537588523</v>
      </c>
      <c r="Z396" s="55">
        <v>282.50910985826584</v>
      </c>
      <c r="AA396" s="55">
        <v>15593.483647446788</v>
      </c>
      <c r="AB396" s="55">
        <v>49863.135739409379</v>
      </c>
      <c r="AC396" s="55">
        <v>0</v>
      </c>
      <c r="AD396" s="55">
        <v>17339.417798489587</v>
      </c>
      <c r="AE396" s="40">
        <v>0</v>
      </c>
      <c r="AF396" s="40">
        <v>17339.417798489587</v>
      </c>
      <c r="AG396" s="40">
        <v>362.686664348129</v>
      </c>
      <c r="AH396" s="40">
        <v>2076.146024876065</v>
      </c>
      <c r="AI396" s="40">
        <v>2438.8326892241939</v>
      </c>
      <c r="AJ396" s="40">
        <v>69641.386227123148</v>
      </c>
      <c r="AK396" s="40">
        <v>0</v>
      </c>
      <c r="AL396" s="124">
        <v>209.6899589624218</v>
      </c>
      <c r="AM396" s="124">
        <v>69851.076186085571</v>
      </c>
    </row>
    <row r="397" spans="1:39" s="2" customFormat="1" ht="15.75" customHeight="1" x14ac:dyDescent="0.3">
      <c r="A397" s="52" t="s">
        <v>409</v>
      </c>
      <c r="B397" s="52">
        <v>395</v>
      </c>
      <c r="C397" s="52" t="s">
        <v>149</v>
      </c>
      <c r="D397" s="52">
        <v>448</v>
      </c>
      <c r="E397" s="53" t="s">
        <v>347</v>
      </c>
      <c r="F397" s="52" t="s">
        <v>145</v>
      </c>
      <c r="G397" s="52" t="s">
        <v>261</v>
      </c>
      <c r="H397" s="52">
        <v>902575</v>
      </c>
      <c r="I397" s="52">
        <v>78</v>
      </c>
      <c r="J397" s="53" t="s">
        <v>272</v>
      </c>
      <c r="K397" s="54">
        <v>281.45</v>
      </c>
      <c r="L397" s="58">
        <v>12</v>
      </c>
      <c r="M397" s="55">
        <v>281.45</v>
      </c>
      <c r="N397" s="56" t="s">
        <v>528</v>
      </c>
      <c r="O397" s="52" t="s">
        <v>110</v>
      </c>
      <c r="P397" s="52" t="s">
        <v>113</v>
      </c>
      <c r="Q397" s="55">
        <v>3696.3320090174948</v>
      </c>
      <c r="R397" s="55">
        <v>0</v>
      </c>
      <c r="S397" s="55">
        <v>766.26692557070976</v>
      </c>
      <c r="T397" s="55">
        <v>0</v>
      </c>
      <c r="U397" s="55">
        <v>0</v>
      </c>
      <c r="V397" s="55">
        <v>0</v>
      </c>
      <c r="W397" s="55">
        <v>0</v>
      </c>
      <c r="X397" s="55">
        <v>0</v>
      </c>
      <c r="Y397" s="55">
        <v>1993.797266327505</v>
      </c>
      <c r="Z397" s="55">
        <v>36.78837617848599</v>
      </c>
      <c r="AA397" s="55">
        <v>2030.585642505991</v>
      </c>
      <c r="AB397" s="55">
        <v>6493.1845770941954</v>
      </c>
      <c r="AC397" s="55">
        <v>0</v>
      </c>
      <c r="AD397" s="55">
        <v>2257.9414341958663</v>
      </c>
      <c r="AE397" s="40">
        <v>0</v>
      </c>
      <c r="AF397" s="40">
        <v>2257.9414341958663</v>
      </c>
      <c r="AG397" s="40">
        <v>47.229108645923773</v>
      </c>
      <c r="AH397" s="40">
        <v>-8798.3551199359863</v>
      </c>
      <c r="AI397" s="40">
        <v>-8751.1260112900618</v>
      </c>
      <c r="AJ397" s="40">
        <v>0</v>
      </c>
      <c r="AK397" s="40">
        <v>0</v>
      </c>
      <c r="AL397" s="124">
        <v>0</v>
      </c>
      <c r="AM397" s="124">
        <v>0</v>
      </c>
    </row>
    <row r="398" spans="1:39" s="2" customFormat="1" ht="15.75" customHeight="1" x14ac:dyDescent="0.3">
      <c r="A398" s="52" t="s">
        <v>409</v>
      </c>
      <c r="B398" s="52">
        <v>396</v>
      </c>
      <c r="C398" s="52" t="s">
        <v>149</v>
      </c>
      <c r="D398" s="52">
        <v>448</v>
      </c>
      <c r="E398" s="53" t="s">
        <v>347</v>
      </c>
      <c r="F398" s="52" t="s">
        <v>145</v>
      </c>
      <c r="G398" s="52" t="s">
        <v>261</v>
      </c>
      <c r="H398" s="52">
        <v>902575</v>
      </c>
      <c r="I398" s="52">
        <v>78</v>
      </c>
      <c r="J398" s="53" t="s">
        <v>272</v>
      </c>
      <c r="K398" s="54">
        <v>1963.54</v>
      </c>
      <c r="L398" s="58">
        <v>12</v>
      </c>
      <c r="M398" s="55">
        <v>1963.54</v>
      </c>
      <c r="N398" s="56" t="s">
        <v>528</v>
      </c>
      <c r="O398" s="52" t="s">
        <v>110</v>
      </c>
      <c r="P398" s="52" t="s">
        <v>113</v>
      </c>
      <c r="Q398" s="55">
        <v>25787.513778597306</v>
      </c>
      <c r="R398" s="55">
        <v>0</v>
      </c>
      <c r="S398" s="55">
        <v>5345.872300711002</v>
      </c>
      <c r="T398" s="55">
        <v>0</v>
      </c>
      <c r="U398" s="55">
        <v>0</v>
      </c>
      <c r="V398" s="55">
        <v>0</v>
      </c>
      <c r="W398" s="55">
        <v>0</v>
      </c>
      <c r="X398" s="55">
        <v>0</v>
      </c>
      <c r="Y398" s="55">
        <v>13909.755495912985</v>
      </c>
      <c r="Z398" s="55">
        <v>256.65463905313334</v>
      </c>
      <c r="AA398" s="55">
        <v>14166.410134966118</v>
      </c>
      <c r="AB398" s="55">
        <v>45299.796214274422</v>
      </c>
      <c r="AC398" s="55">
        <v>0</v>
      </c>
      <c r="AD398" s="55">
        <v>15752.561107482506</v>
      </c>
      <c r="AE398" s="40">
        <v>0</v>
      </c>
      <c r="AF398" s="40">
        <v>15752.561107482506</v>
      </c>
      <c r="AG398" s="40">
        <v>329.49456027932911</v>
      </c>
      <c r="AH398" s="40">
        <v>-61381.851882036259</v>
      </c>
      <c r="AI398" s="40">
        <v>-61052.357321756928</v>
      </c>
      <c r="AJ398" s="40">
        <v>0</v>
      </c>
      <c r="AK398" s="40">
        <v>0</v>
      </c>
      <c r="AL398" s="124">
        <v>0</v>
      </c>
      <c r="AM398" s="124">
        <v>0</v>
      </c>
    </row>
    <row r="399" spans="1:39" s="2" customFormat="1" ht="15.75" customHeight="1" x14ac:dyDescent="0.3">
      <c r="A399" s="52" t="s">
        <v>409</v>
      </c>
      <c r="B399" s="52">
        <v>397</v>
      </c>
      <c r="C399" s="52" t="s">
        <v>40</v>
      </c>
      <c r="D399" s="52">
        <v>448</v>
      </c>
      <c r="E399" s="53" t="s">
        <v>347</v>
      </c>
      <c r="F399" s="52" t="s">
        <v>145</v>
      </c>
      <c r="G399" s="52" t="s">
        <v>270</v>
      </c>
      <c r="H399" s="52" t="s">
        <v>552</v>
      </c>
      <c r="I399" s="52">
        <v>10</v>
      </c>
      <c r="J399" s="53" t="s">
        <v>553</v>
      </c>
      <c r="K399" s="54">
        <v>398.67</v>
      </c>
      <c r="L399" s="58">
        <v>12</v>
      </c>
      <c r="M399" s="55">
        <v>398.67000000000007</v>
      </c>
      <c r="N399" s="56" t="s">
        <v>528</v>
      </c>
      <c r="O399" s="52" t="s">
        <v>110</v>
      </c>
      <c r="P399" s="52" t="s">
        <v>113</v>
      </c>
      <c r="Q399" s="55">
        <v>5235.802743062728</v>
      </c>
      <c r="R399" s="55">
        <v>0</v>
      </c>
      <c r="S399" s="55">
        <v>1085.4064139892519</v>
      </c>
      <c r="T399" s="55">
        <v>0</v>
      </c>
      <c r="U399" s="55">
        <v>0</v>
      </c>
      <c r="V399" s="55">
        <v>0</v>
      </c>
      <c r="W399" s="55">
        <v>0</v>
      </c>
      <c r="X399" s="55">
        <v>0</v>
      </c>
      <c r="Y399" s="55">
        <v>2824.1860229766799</v>
      </c>
      <c r="Z399" s="55">
        <v>52.110221819424453</v>
      </c>
      <c r="AA399" s="55">
        <v>2876.2962447961045</v>
      </c>
      <c r="AB399" s="55">
        <v>9197.5054018480841</v>
      </c>
      <c r="AC399" s="55">
        <v>0</v>
      </c>
      <c r="AD399" s="55">
        <v>3198.3425531030957</v>
      </c>
      <c r="AE399" s="40">
        <v>0</v>
      </c>
      <c r="AF399" s="40">
        <v>3198.3425531030957</v>
      </c>
      <c r="AG399" s="40">
        <v>66.899373756867774</v>
      </c>
      <c r="AH399" s="40">
        <v>382.95554412417346</v>
      </c>
      <c r="AI399" s="40">
        <v>449.85491788104122</v>
      </c>
      <c r="AJ399" s="40">
        <v>12845.70287283222</v>
      </c>
      <c r="AK399" s="40">
        <v>0</v>
      </c>
      <c r="AL399" s="124">
        <v>38.678364320073982</v>
      </c>
      <c r="AM399" s="124">
        <v>12884.381237152294</v>
      </c>
    </row>
    <row r="400" spans="1:39" s="2" customFormat="1" ht="15.75" customHeight="1" x14ac:dyDescent="0.3">
      <c r="A400" s="52" t="s">
        <v>409</v>
      </c>
      <c r="B400" s="52">
        <v>398</v>
      </c>
      <c r="C400" s="52" t="s">
        <v>37</v>
      </c>
      <c r="D400" s="52">
        <v>448</v>
      </c>
      <c r="E400" s="53" t="s">
        <v>347</v>
      </c>
      <c r="F400" s="52" t="s">
        <v>145</v>
      </c>
      <c r="G400" s="52" t="s">
        <v>270</v>
      </c>
      <c r="H400" s="52">
        <v>409050</v>
      </c>
      <c r="I400" s="52">
        <v>40</v>
      </c>
      <c r="J400" s="53" t="s">
        <v>271</v>
      </c>
      <c r="K400" s="54">
        <v>4643.01</v>
      </c>
      <c r="L400" s="58">
        <v>12</v>
      </c>
      <c r="M400" s="55">
        <v>4643.01</v>
      </c>
      <c r="N400" s="56" t="s">
        <v>528</v>
      </c>
      <c r="O400" s="52" t="s">
        <v>110</v>
      </c>
      <c r="P400" s="52" t="s">
        <v>113</v>
      </c>
      <c r="Q400" s="55">
        <v>60977.461293971646</v>
      </c>
      <c r="R400" s="55">
        <v>0</v>
      </c>
      <c r="S400" s="55">
        <v>12640.913121670141</v>
      </c>
      <c r="T400" s="55">
        <v>0</v>
      </c>
      <c r="U400" s="55">
        <v>0</v>
      </c>
      <c r="V400" s="55">
        <v>0</v>
      </c>
      <c r="W400" s="55">
        <v>0</v>
      </c>
      <c r="X400" s="55">
        <v>0</v>
      </c>
      <c r="Y400" s="55">
        <v>32891.173016632689</v>
      </c>
      <c r="Z400" s="55">
        <v>606.88860714326609</v>
      </c>
      <c r="AA400" s="55">
        <v>33498.061623775953</v>
      </c>
      <c r="AB400" s="55">
        <v>107116.43603941773</v>
      </c>
      <c r="AC400" s="55">
        <v>0</v>
      </c>
      <c r="AD400" s="55">
        <v>37248.693048092915</v>
      </c>
      <c r="AE400" s="40">
        <v>0</v>
      </c>
      <c r="AF400" s="40">
        <v>37248.693048092915</v>
      </c>
      <c r="AG400" s="40">
        <v>779.1267498103058</v>
      </c>
      <c r="AH400" s="40">
        <v>4459.9955374720394</v>
      </c>
      <c r="AI400" s="40">
        <v>5239.1222872823455</v>
      </c>
      <c r="AJ400" s="40">
        <v>149604.25137479298</v>
      </c>
      <c r="AK400" s="40">
        <v>0</v>
      </c>
      <c r="AL400" s="124">
        <v>450.45785316614416</v>
      </c>
      <c r="AM400" s="124">
        <v>150054.70922795913</v>
      </c>
    </row>
    <row r="401" spans="1:39" s="2" customFormat="1" ht="15.75" customHeight="1" x14ac:dyDescent="0.3">
      <c r="A401" s="52" t="s">
        <v>409</v>
      </c>
      <c r="B401" s="52">
        <v>399</v>
      </c>
      <c r="C401" s="52" t="s">
        <v>149</v>
      </c>
      <c r="D401" s="52">
        <v>448</v>
      </c>
      <c r="E401" s="53" t="s">
        <v>347</v>
      </c>
      <c r="F401" s="52" t="s">
        <v>145</v>
      </c>
      <c r="G401" s="52" t="s">
        <v>270</v>
      </c>
      <c r="H401" s="52">
        <v>902575</v>
      </c>
      <c r="I401" s="52">
        <v>78</v>
      </c>
      <c r="J401" s="53" t="s">
        <v>272</v>
      </c>
      <c r="K401" s="54">
        <v>646.24</v>
      </c>
      <c r="L401" s="58">
        <v>12</v>
      </c>
      <c r="M401" s="55">
        <v>646.24</v>
      </c>
      <c r="N401" s="56" t="s">
        <v>528</v>
      </c>
      <c r="O401" s="52" t="s">
        <v>110</v>
      </c>
      <c r="P401" s="52" t="s">
        <v>113</v>
      </c>
      <c r="Q401" s="55">
        <v>8487.1827944838005</v>
      </c>
      <c r="R401" s="55">
        <v>0</v>
      </c>
      <c r="S401" s="55">
        <v>1759.4327162224745</v>
      </c>
      <c r="T401" s="55">
        <v>0</v>
      </c>
      <c r="U401" s="55">
        <v>0</v>
      </c>
      <c r="V401" s="55">
        <v>0</v>
      </c>
      <c r="W401" s="55">
        <v>0</v>
      </c>
      <c r="X401" s="55">
        <v>0</v>
      </c>
      <c r="Y401" s="55">
        <v>4577.97671128615</v>
      </c>
      <c r="Z401" s="55">
        <v>84.470137578912002</v>
      </c>
      <c r="AA401" s="55">
        <v>4662.4468488650618</v>
      </c>
      <c r="AB401" s="55">
        <v>14909.062359571337</v>
      </c>
      <c r="AC401" s="55">
        <v>0</v>
      </c>
      <c r="AD401" s="55">
        <v>5184.4806268777293</v>
      </c>
      <c r="AE401" s="40">
        <v>0</v>
      </c>
      <c r="AF401" s="40">
        <v>5184.4806268777293</v>
      </c>
      <c r="AG401" s="40">
        <v>108.44320188787275</v>
      </c>
      <c r="AH401" s="40">
        <v>-20201.986188336938</v>
      </c>
      <c r="AI401" s="40">
        <v>-20093.542986449065</v>
      </c>
      <c r="AJ401" s="40">
        <v>0</v>
      </c>
      <c r="AK401" s="40">
        <v>0</v>
      </c>
      <c r="AL401" s="124">
        <v>0</v>
      </c>
      <c r="AM401" s="124">
        <v>0</v>
      </c>
    </row>
    <row r="402" spans="1:39" s="2" customFormat="1" ht="15.75" customHeight="1" x14ac:dyDescent="0.3">
      <c r="A402" s="52" t="s">
        <v>409</v>
      </c>
      <c r="B402" s="52">
        <v>400</v>
      </c>
      <c r="C402" s="52" t="s">
        <v>33</v>
      </c>
      <c r="D402" s="52">
        <v>451</v>
      </c>
      <c r="E402" s="53" t="s">
        <v>349</v>
      </c>
      <c r="F402" s="52" t="s">
        <v>145</v>
      </c>
      <c r="G402" s="52" t="s">
        <v>261</v>
      </c>
      <c r="H402" s="52">
        <v>200159</v>
      </c>
      <c r="I402" s="52">
        <v>25</v>
      </c>
      <c r="J402" s="53" t="s">
        <v>268</v>
      </c>
      <c r="K402" s="54">
        <v>10825.87</v>
      </c>
      <c r="L402" s="58">
        <v>12</v>
      </c>
      <c r="M402" s="55">
        <v>10825.87</v>
      </c>
      <c r="N402" s="56" t="s">
        <v>528</v>
      </c>
      <c r="O402" s="52" t="s">
        <v>110</v>
      </c>
      <c r="P402" s="52" t="s">
        <v>113</v>
      </c>
      <c r="Q402" s="55">
        <v>142178.04159339928</v>
      </c>
      <c r="R402" s="55">
        <v>0</v>
      </c>
      <c r="S402" s="55">
        <v>27770</v>
      </c>
      <c r="T402" s="55">
        <v>0</v>
      </c>
      <c r="U402" s="55">
        <v>10740.300904512995</v>
      </c>
      <c r="V402" s="55">
        <v>0</v>
      </c>
      <c r="W402" s="55">
        <v>0</v>
      </c>
      <c r="X402" s="55">
        <v>0</v>
      </c>
      <c r="Y402" s="55">
        <v>0</v>
      </c>
      <c r="Z402" s="55">
        <v>1415.0512631706738</v>
      </c>
      <c r="AA402" s="55">
        <v>1415.0512631706738</v>
      </c>
      <c r="AB402" s="55">
        <v>182103.39376108293</v>
      </c>
      <c r="AC402" s="55">
        <v>0</v>
      </c>
      <c r="AD402" s="55">
        <v>86850.880917456059</v>
      </c>
      <c r="AE402" s="40">
        <v>0</v>
      </c>
      <c r="AF402" s="40">
        <v>86850.880917456059</v>
      </c>
      <c r="AG402" s="40">
        <v>1816.650170249234</v>
      </c>
      <c r="AH402" s="40">
        <v>10399.144496620173</v>
      </c>
      <c r="AI402" s="40">
        <v>12215.794666869406</v>
      </c>
      <c r="AJ402" s="40">
        <v>281170.06934540841</v>
      </c>
      <c r="AK402" s="40">
        <v>0</v>
      </c>
      <c r="AL402" s="124">
        <v>1050.3096394054214</v>
      </c>
      <c r="AM402" s="124">
        <v>282220.37898481381</v>
      </c>
    </row>
    <row r="403" spans="1:39" s="2" customFormat="1" ht="15.75" customHeight="1" x14ac:dyDescent="0.3">
      <c r="A403" s="52" t="s">
        <v>409</v>
      </c>
      <c r="B403" s="52">
        <v>401</v>
      </c>
      <c r="C403" s="52" t="s">
        <v>35</v>
      </c>
      <c r="D403" s="52">
        <v>455</v>
      </c>
      <c r="E403" s="53" t="s">
        <v>208</v>
      </c>
      <c r="F403" s="52" t="s">
        <v>145</v>
      </c>
      <c r="G403" s="52" t="s">
        <v>261</v>
      </c>
      <c r="H403" s="52">
        <v>708100</v>
      </c>
      <c r="I403" s="52">
        <v>72</v>
      </c>
      <c r="J403" s="53" t="s">
        <v>350</v>
      </c>
      <c r="K403" s="54">
        <v>141.74</v>
      </c>
      <c r="L403" s="58">
        <v>12</v>
      </c>
      <c r="M403" s="55">
        <v>141.74</v>
      </c>
      <c r="N403" s="56" t="s">
        <v>528</v>
      </c>
      <c r="O403" s="52" t="s">
        <v>110</v>
      </c>
      <c r="P403" s="52" t="s">
        <v>113</v>
      </c>
      <c r="Q403" s="55">
        <v>1861.4961767921113</v>
      </c>
      <c r="R403" s="55">
        <v>0</v>
      </c>
      <c r="S403" s="55">
        <v>584.87463935732717</v>
      </c>
      <c r="T403" s="55">
        <v>0</v>
      </c>
      <c r="U403" s="55">
        <v>0</v>
      </c>
      <c r="V403" s="55">
        <v>0</v>
      </c>
      <c r="W403" s="55">
        <v>0</v>
      </c>
      <c r="X403" s="55">
        <v>0</v>
      </c>
      <c r="Y403" s="55">
        <v>0</v>
      </c>
      <c r="Z403" s="55">
        <v>18.526858907580756</v>
      </c>
      <c r="AA403" s="55">
        <v>18.526858907580756</v>
      </c>
      <c r="AB403" s="55">
        <v>2464.8976750570196</v>
      </c>
      <c r="AC403" s="55">
        <v>0</v>
      </c>
      <c r="AD403" s="55">
        <v>1137.1135863667512</v>
      </c>
      <c r="AE403" s="40">
        <v>0</v>
      </c>
      <c r="AF403" s="40">
        <v>1137.1135863667512</v>
      </c>
      <c r="AG403" s="40">
        <v>23.784877809462557</v>
      </c>
      <c r="AH403" s="40">
        <v>136.15300580470145</v>
      </c>
      <c r="AI403" s="40">
        <v>159.93788361416401</v>
      </c>
      <c r="AJ403" s="40">
        <v>3761.9491450379346</v>
      </c>
      <c r="AK403" s="40">
        <v>0</v>
      </c>
      <c r="AL403" s="124">
        <v>13.751401807829247</v>
      </c>
      <c r="AM403" s="124">
        <v>3775.7005468457637</v>
      </c>
    </row>
    <row r="404" spans="1:39" s="2" customFormat="1" ht="15.75" customHeight="1" x14ac:dyDescent="0.3">
      <c r="A404" s="52" t="s">
        <v>409</v>
      </c>
      <c r="B404" s="52">
        <v>402</v>
      </c>
      <c r="C404" s="52" t="s">
        <v>36</v>
      </c>
      <c r="D404" s="52">
        <v>455</v>
      </c>
      <c r="E404" s="53" t="s">
        <v>208</v>
      </c>
      <c r="F404" s="52" t="s">
        <v>145</v>
      </c>
      <c r="G404" s="52" t="s">
        <v>261</v>
      </c>
      <c r="H404" s="52">
        <v>900000</v>
      </c>
      <c r="I404" s="52">
        <v>90</v>
      </c>
      <c r="J404" s="53" t="s">
        <v>351</v>
      </c>
      <c r="K404" s="54">
        <v>171.91</v>
      </c>
      <c r="L404" s="58">
        <v>12</v>
      </c>
      <c r="M404" s="55">
        <v>171.91</v>
      </c>
      <c r="N404" s="56" t="s">
        <v>528</v>
      </c>
      <c r="O404" s="52" t="s">
        <v>110</v>
      </c>
      <c r="P404" s="52" t="s">
        <v>113</v>
      </c>
      <c r="Q404" s="55">
        <v>2257.7240563872715</v>
      </c>
      <c r="R404" s="55">
        <v>0</v>
      </c>
      <c r="S404" s="55">
        <v>709.36785136107039</v>
      </c>
      <c r="T404" s="55">
        <v>0</v>
      </c>
      <c r="U404" s="55">
        <v>0</v>
      </c>
      <c r="V404" s="55">
        <v>0</v>
      </c>
      <c r="W404" s="55">
        <v>0</v>
      </c>
      <c r="X404" s="55">
        <v>0</v>
      </c>
      <c r="Y404" s="55">
        <v>0</v>
      </c>
      <c r="Z404" s="55">
        <v>22.47038461127563</v>
      </c>
      <c r="AA404" s="55">
        <v>22.47038461127563</v>
      </c>
      <c r="AB404" s="55">
        <v>2989.5622923596175</v>
      </c>
      <c r="AC404" s="55">
        <v>0</v>
      </c>
      <c r="AD404" s="55">
        <v>1379.1533556674769</v>
      </c>
      <c r="AE404" s="40">
        <v>0</v>
      </c>
      <c r="AF404" s="40">
        <v>1379.1533556674769</v>
      </c>
      <c r="AG404" s="40">
        <v>28.847596615103061</v>
      </c>
      <c r="AH404" s="40">
        <v>165.13378882380579</v>
      </c>
      <c r="AI404" s="40">
        <v>193.98138543890886</v>
      </c>
      <c r="AJ404" s="40">
        <v>4562.6970334660027</v>
      </c>
      <c r="AK404" s="40">
        <v>0</v>
      </c>
      <c r="AL404" s="124">
        <v>16.678449871482471</v>
      </c>
      <c r="AM404" s="124">
        <v>4579.3754833374851</v>
      </c>
    </row>
    <row r="405" spans="1:39" s="2" customFormat="1" ht="15.75" customHeight="1" x14ac:dyDescent="0.3">
      <c r="A405" s="52" t="s">
        <v>409</v>
      </c>
      <c r="B405" s="52">
        <v>403</v>
      </c>
      <c r="C405" s="52" t="s">
        <v>36</v>
      </c>
      <c r="D405" s="52">
        <v>455</v>
      </c>
      <c r="E405" s="53" t="s">
        <v>208</v>
      </c>
      <c r="F405" s="52" t="s">
        <v>145</v>
      </c>
      <c r="G405" s="52" t="s">
        <v>261</v>
      </c>
      <c r="H405" s="52">
        <v>900500</v>
      </c>
      <c r="I405" s="52">
        <v>90</v>
      </c>
      <c r="J405" s="53" t="s">
        <v>329</v>
      </c>
      <c r="K405" s="54">
        <v>195.22</v>
      </c>
      <c r="L405" s="58">
        <v>12</v>
      </c>
      <c r="M405" s="55">
        <v>195.22000000000003</v>
      </c>
      <c r="N405" s="56" t="s">
        <v>528</v>
      </c>
      <c r="O405" s="52" t="s">
        <v>110</v>
      </c>
      <c r="P405" s="52" t="s">
        <v>113</v>
      </c>
      <c r="Q405" s="55">
        <v>2563.858357791421</v>
      </c>
      <c r="R405" s="55">
        <v>0</v>
      </c>
      <c r="S405" s="55">
        <v>805.55402212034301</v>
      </c>
      <c r="T405" s="55">
        <v>0</v>
      </c>
      <c r="U405" s="55">
        <v>0</v>
      </c>
      <c r="V405" s="55">
        <v>0</v>
      </c>
      <c r="W405" s="55">
        <v>0</v>
      </c>
      <c r="X405" s="55">
        <v>0</v>
      </c>
      <c r="Y405" s="55">
        <v>0</v>
      </c>
      <c r="Z405" s="55">
        <v>25.517238577239425</v>
      </c>
      <c r="AA405" s="55">
        <v>25.517238577239425</v>
      </c>
      <c r="AB405" s="55">
        <v>3394.9296184890036</v>
      </c>
      <c r="AC405" s="55">
        <v>0</v>
      </c>
      <c r="AD405" s="55">
        <v>1566.158560254813</v>
      </c>
      <c r="AE405" s="40">
        <v>0</v>
      </c>
      <c r="AF405" s="40">
        <v>1566.158560254813</v>
      </c>
      <c r="AG405" s="40">
        <v>32.759163580945966</v>
      </c>
      <c r="AH405" s="40">
        <v>187.52497384784689</v>
      </c>
      <c r="AI405" s="40">
        <v>220.28413742879286</v>
      </c>
      <c r="AJ405" s="40">
        <v>5181.3723161726093</v>
      </c>
      <c r="AK405" s="40">
        <v>0</v>
      </c>
      <c r="AL405" s="124">
        <v>18.939951043632185</v>
      </c>
      <c r="AM405" s="124">
        <v>5200.3122672162417</v>
      </c>
    </row>
    <row r="406" spans="1:39" s="2" customFormat="1" ht="15.75" customHeight="1" x14ac:dyDescent="0.3">
      <c r="A406" s="52" t="s">
        <v>409</v>
      </c>
      <c r="B406" s="52">
        <v>404</v>
      </c>
      <c r="C406" s="52" t="s">
        <v>36</v>
      </c>
      <c r="D406" s="52">
        <v>455</v>
      </c>
      <c r="E406" s="53" t="s">
        <v>208</v>
      </c>
      <c r="F406" s="52" t="s">
        <v>145</v>
      </c>
      <c r="G406" s="52" t="s">
        <v>261</v>
      </c>
      <c r="H406" s="52">
        <v>901000</v>
      </c>
      <c r="I406" s="52">
        <v>90</v>
      </c>
      <c r="J406" s="53" t="s">
        <v>335</v>
      </c>
      <c r="K406" s="54">
        <v>5805.49</v>
      </c>
      <c r="L406" s="58">
        <v>12</v>
      </c>
      <c r="M406" s="55">
        <v>5805.49</v>
      </c>
      <c r="N406" s="56" t="s">
        <v>528</v>
      </c>
      <c r="O406" s="52" t="s">
        <v>110</v>
      </c>
      <c r="P406" s="52" t="s">
        <v>113</v>
      </c>
      <c r="Q406" s="55">
        <v>76244.514176695593</v>
      </c>
      <c r="R406" s="55">
        <v>0</v>
      </c>
      <c r="S406" s="55">
        <v>23955.720827166424</v>
      </c>
      <c r="T406" s="55">
        <v>0</v>
      </c>
      <c r="U406" s="55">
        <v>0</v>
      </c>
      <c r="V406" s="55">
        <v>0</v>
      </c>
      <c r="W406" s="55">
        <v>0</v>
      </c>
      <c r="X406" s="55">
        <v>0</v>
      </c>
      <c r="Y406" s="55">
        <v>0</v>
      </c>
      <c r="Z406" s="55">
        <v>758.83656074058854</v>
      </c>
      <c r="AA406" s="55">
        <v>758.83656074058854</v>
      </c>
      <c r="AB406" s="55">
        <v>100959.07156460261</v>
      </c>
      <c r="AC406" s="55">
        <v>0</v>
      </c>
      <c r="AD406" s="55">
        <v>46574.725232935729</v>
      </c>
      <c r="AE406" s="40">
        <v>0</v>
      </c>
      <c r="AF406" s="40">
        <v>46574.725232935729</v>
      </c>
      <c r="AG406" s="40">
        <v>974.19832280271464</v>
      </c>
      <c r="AH406" s="40">
        <v>5576.6538286237901</v>
      </c>
      <c r="AI406" s="40">
        <v>6550.8521514265049</v>
      </c>
      <c r="AJ406" s="40">
        <v>154084.64894896487</v>
      </c>
      <c r="AK406" s="40">
        <v>0</v>
      </c>
      <c r="AL406" s="124">
        <v>563.2399159117723</v>
      </c>
      <c r="AM406" s="124">
        <v>154647.88886487664</v>
      </c>
    </row>
    <row r="407" spans="1:39" s="2" customFormat="1" ht="15.75" customHeight="1" x14ac:dyDescent="0.3">
      <c r="A407" s="52" t="s">
        <v>409</v>
      </c>
      <c r="B407" s="52">
        <v>405</v>
      </c>
      <c r="C407" s="52" t="s">
        <v>149</v>
      </c>
      <c r="D407" s="52">
        <v>455</v>
      </c>
      <c r="E407" s="53" t="s">
        <v>208</v>
      </c>
      <c r="F407" s="52" t="s">
        <v>145</v>
      </c>
      <c r="G407" s="52" t="s">
        <v>261</v>
      </c>
      <c r="H407" s="52">
        <v>902575</v>
      </c>
      <c r="I407" s="52">
        <v>78</v>
      </c>
      <c r="J407" s="53" t="s">
        <v>272</v>
      </c>
      <c r="K407" s="54">
        <v>451.22</v>
      </c>
      <c r="L407" s="58">
        <v>12</v>
      </c>
      <c r="M407" s="55">
        <v>451.22</v>
      </c>
      <c r="N407" s="56" t="s">
        <v>528</v>
      </c>
      <c r="O407" s="52" t="s">
        <v>110</v>
      </c>
      <c r="P407" s="52" t="s">
        <v>113</v>
      </c>
      <c r="Q407" s="55">
        <v>5925.9510716250634</v>
      </c>
      <c r="R407" s="55">
        <v>0</v>
      </c>
      <c r="S407" s="55">
        <v>1861.9100802230364</v>
      </c>
      <c r="T407" s="55">
        <v>0</v>
      </c>
      <c r="U407" s="55">
        <v>0</v>
      </c>
      <c r="V407" s="55">
        <v>0</v>
      </c>
      <c r="W407" s="55">
        <v>0</v>
      </c>
      <c r="X407" s="55">
        <v>0</v>
      </c>
      <c r="Y407" s="55">
        <v>0</v>
      </c>
      <c r="Z407" s="55">
        <v>58.979041034842602</v>
      </c>
      <c r="AA407" s="55">
        <v>58.979041034842602</v>
      </c>
      <c r="AB407" s="55">
        <v>7846.8401928829417</v>
      </c>
      <c r="AC407" s="55">
        <v>0</v>
      </c>
      <c r="AD407" s="55">
        <v>3619.9265728827818</v>
      </c>
      <c r="AE407" s="40">
        <v>0</v>
      </c>
      <c r="AF407" s="40">
        <v>3619.9265728827818</v>
      </c>
      <c r="AG407" s="40">
        <v>75.717599585054998</v>
      </c>
      <c r="AH407" s="40">
        <v>-11542.484365350778</v>
      </c>
      <c r="AI407" s="40">
        <v>-11466.766765765722</v>
      </c>
      <c r="AJ407" s="40">
        <v>0</v>
      </c>
      <c r="AK407" s="40">
        <v>0</v>
      </c>
      <c r="AL407" s="124">
        <v>0</v>
      </c>
      <c r="AM407" s="124">
        <v>0</v>
      </c>
    </row>
    <row r="408" spans="1:39" s="2" customFormat="1" ht="15.75" customHeight="1" x14ac:dyDescent="0.3">
      <c r="A408" s="52" t="s">
        <v>409</v>
      </c>
      <c r="B408" s="52">
        <v>406</v>
      </c>
      <c r="C408" s="52" t="s">
        <v>36</v>
      </c>
      <c r="D408" s="52">
        <v>455</v>
      </c>
      <c r="E408" s="53" t="s">
        <v>208</v>
      </c>
      <c r="F408" s="52" t="s">
        <v>145</v>
      </c>
      <c r="G408" s="52" t="s">
        <v>261</v>
      </c>
      <c r="H408" s="52">
        <v>905750</v>
      </c>
      <c r="I408" s="52">
        <v>90</v>
      </c>
      <c r="J408" s="53" t="s">
        <v>337</v>
      </c>
      <c r="K408" s="54">
        <v>2670.52</v>
      </c>
      <c r="L408" s="58">
        <v>12</v>
      </c>
      <c r="M408" s="55">
        <v>2670.52</v>
      </c>
      <c r="N408" s="56" t="s">
        <v>528</v>
      </c>
      <c r="O408" s="52" t="s">
        <v>110</v>
      </c>
      <c r="P408" s="52" t="s">
        <v>113</v>
      </c>
      <c r="Q408" s="55">
        <v>35072.405602136794</v>
      </c>
      <c r="R408" s="55">
        <v>0</v>
      </c>
      <c r="S408" s="55">
        <v>11019.609297985955</v>
      </c>
      <c r="T408" s="55">
        <v>0</v>
      </c>
      <c r="U408" s="55">
        <v>0</v>
      </c>
      <c r="V408" s="55">
        <v>0</v>
      </c>
      <c r="W408" s="55">
        <v>0</v>
      </c>
      <c r="X408" s="55">
        <v>0</v>
      </c>
      <c r="Y408" s="55">
        <v>0</v>
      </c>
      <c r="Z408" s="55">
        <v>349.06411210577511</v>
      </c>
      <c r="AA408" s="55">
        <v>349.06411210577511</v>
      </c>
      <c r="AB408" s="55">
        <v>46441.079012228525</v>
      </c>
      <c r="AC408" s="55">
        <v>0</v>
      </c>
      <c r="AD408" s="55">
        <v>21424.330285481417</v>
      </c>
      <c r="AE408" s="40">
        <v>0</v>
      </c>
      <c r="AF408" s="40">
        <v>21424.330285481417</v>
      </c>
      <c r="AG408" s="40">
        <v>448.13032233473928</v>
      </c>
      <c r="AH408" s="40">
        <v>2565.2555740198341</v>
      </c>
      <c r="AI408" s="40">
        <v>3013.3858963545736</v>
      </c>
      <c r="AJ408" s="40">
        <v>70878.795194064514</v>
      </c>
      <c r="AK408" s="40">
        <v>0</v>
      </c>
      <c r="AL408" s="124">
        <v>259.08983741952983</v>
      </c>
      <c r="AM408" s="124">
        <v>71137.885031484038</v>
      </c>
    </row>
    <row r="409" spans="1:39" s="2" customFormat="1" ht="15.75" customHeight="1" x14ac:dyDescent="0.3">
      <c r="A409" s="52" t="s">
        <v>409</v>
      </c>
      <c r="B409" s="52">
        <v>407</v>
      </c>
      <c r="C409" s="52" t="s">
        <v>37</v>
      </c>
      <c r="D409" s="52">
        <v>455</v>
      </c>
      <c r="E409" s="53" t="s">
        <v>208</v>
      </c>
      <c r="F409" s="52" t="s">
        <v>145</v>
      </c>
      <c r="G409" s="52" t="s">
        <v>270</v>
      </c>
      <c r="H409" s="52">
        <v>409050</v>
      </c>
      <c r="I409" s="52">
        <v>40</v>
      </c>
      <c r="J409" s="53" t="s">
        <v>271</v>
      </c>
      <c r="K409" s="54">
        <v>8857.7099999999991</v>
      </c>
      <c r="L409" s="58">
        <v>12</v>
      </c>
      <c r="M409" s="55">
        <v>8857.7099999999991</v>
      </c>
      <c r="N409" s="56" t="s">
        <v>528</v>
      </c>
      <c r="O409" s="52" t="s">
        <v>110</v>
      </c>
      <c r="P409" s="52" t="s">
        <v>113</v>
      </c>
      <c r="Q409" s="55">
        <v>116329.85254785699</v>
      </c>
      <c r="R409" s="55">
        <v>0</v>
      </c>
      <c r="S409" s="55">
        <v>36550.373513346902</v>
      </c>
      <c r="T409" s="55">
        <v>0</v>
      </c>
      <c r="U409" s="55">
        <v>0</v>
      </c>
      <c r="V409" s="55">
        <v>0</v>
      </c>
      <c r="W409" s="55">
        <v>0</v>
      </c>
      <c r="X409" s="55">
        <v>0</v>
      </c>
      <c r="Y409" s="55">
        <v>0</v>
      </c>
      <c r="Z409" s="55">
        <v>1157.7927431513133</v>
      </c>
      <c r="AA409" s="55">
        <v>1157.7927431513133</v>
      </c>
      <c r="AB409" s="55">
        <v>154038.0188043552</v>
      </c>
      <c r="AC409" s="55">
        <v>0</v>
      </c>
      <c r="AD409" s="55">
        <v>71061.255715370644</v>
      </c>
      <c r="AE409" s="40">
        <v>0</v>
      </c>
      <c r="AF409" s="40">
        <v>71061.255715370644</v>
      </c>
      <c r="AG409" s="40">
        <v>1486.380344445143</v>
      </c>
      <c r="AH409" s="40">
        <v>8508.5638566838006</v>
      </c>
      <c r="AI409" s="40">
        <v>9994.944201128943</v>
      </c>
      <c r="AJ409" s="40">
        <v>235094.21872085478</v>
      </c>
      <c r="AK409" s="40">
        <v>0</v>
      </c>
      <c r="AL409" s="124">
        <v>859.36171375213189</v>
      </c>
      <c r="AM409" s="124">
        <v>235953.58043460691</v>
      </c>
    </row>
    <row r="410" spans="1:39" s="2" customFormat="1" ht="15.75" customHeight="1" x14ac:dyDescent="0.3">
      <c r="A410" s="52" t="s">
        <v>409</v>
      </c>
      <c r="B410" s="52">
        <v>408</v>
      </c>
      <c r="C410" s="52" t="s">
        <v>36</v>
      </c>
      <c r="D410" s="52">
        <v>455</v>
      </c>
      <c r="E410" s="53" t="s">
        <v>208</v>
      </c>
      <c r="F410" s="52" t="s">
        <v>145</v>
      </c>
      <c r="G410" s="52" t="s">
        <v>270</v>
      </c>
      <c r="H410" s="52">
        <v>900000</v>
      </c>
      <c r="I410" s="52">
        <v>90</v>
      </c>
      <c r="J410" s="53" t="s">
        <v>351</v>
      </c>
      <c r="K410" s="54">
        <v>3313.45</v>
      </c>
      <c r="L410" s="58">
        <v>12</v>
      </c>
      <c r="M410" s="55">
        <v>3313.45</v>
      </c>
      <c r="N410" s="56" t="s">
        <v>528</v>
      </c>
      <c r="O410" s="52" t="s">
        <v>110</v>
      </c>
      <c r="P410" s="52" t="s">
        <v>113</v>
      </c>
      <c r="Q410" s="55">
        <v>43516.117588484696</v>
      </c>
      <c r="R410" s="55">
        <v>0</v>
      </c>
      <c r="S410" s="55">
        <v>13672.589768438942</v>
      </c>
      <c r="T410" s="55">
        <v>0</v>
      </c>
      <c r="U410" s="55">
        <v>0</v>
      </c>
      <c r="V410" s="55">
        <v>0</v>
      </c>
      <c r="W410" s="55">
        <v>0</v>
      </c>
      <c r="X410" s="55">
        <v>0</v>
      </c>
      <c r="Y410" s="55">
        <v>0</v>
      </c>
      <c r="Z410" s="55">
        <v>433.10159903572355</v>
      </c>
      <c r="AA410" s="55">
        <v>433.10159903572355</v>
      </c>
      <c r="AB410" s="55">
        <v>57621.808955959365</v>
      </c>
      <c r="AC410" s="55">
        <v>0</v>
      </c>
      <c r="AD410" s="55">
        <v>26582.256333758371</v>
      </c>
      <c r="AE410" s="40">
        <v>0</v>
      </c>
      <c r="AF410" s="40">
        <v>26582.256333758371</v>
      </c>
      <c r="AG410" s="40">
        <v>556.01808506959014</v>
      </c>
      <c r="AH410" s="40">
        <v>3182.8430724113732</v>
      </c>
      <c r="AI410" s="40">
        <v>3738.8611574809634</v>
      </c>
      <c r="AJ410" s="40">
        <v>87942.926447198697</v>
      </c>
      <c r="AK410" s="40">
        <v>0</v>
      </c>
      <c r="AL410" s="124">
        <v>321.46593989101035</v>
      </c>
      <c r="AM410" s="124">
        <v>88264.392387089712</v>
      </c>
    </row>
    <row r="411" spans="1:39" s="2" customFormat="1" ht="15.75" customHeight="1" x14ac:dyDescent="0.3">
      <c r="A411" s="52" t="s">
        <v>409</v>
      </c>
      <c r="B411" s="52">
        <v>409</v>
      </c>
      <c r="C411" s="52" t="s">
        <v>36</v>
      </c>
      <c r="D411" s="52">
        <v>459</v>
      </c>
      <c r="E411" s="53" t="s">
        <v>209</v>
      </c>
      <c r="F411" s="52" t="s">
        <v>143</v>
      </c>
      <c r="G411" s="52" t="s">
        <v>261</v>
      </c>
      <c r="H411" s="52">
        <v>905300</v>
      </c>
      <c r="I411" s="52">
        <v>90</v>
      </c>
      <c r="J411" s="53" t="s">
        <v>326</v>
      </c>
      <c r="K411" s="54">
        <v>713</v>
      </c>
      <c r="L411" s="58">
        <v>12</v>
      </c>
      <c r="M411" s="55">
        <v>713</v>
      </c>
      <c r="N411" s="56" t="s">
        <v>528</v>
      </c>
      <c r="O411" s="52" t="s">
        <v>110</v>
      </c>
      <c r="P411" s="52" t="s">
        <v>111</v>
      </c>
      <c r="Q411" s="55">
        <v>6383.7122027773821</v>
      </c>
      <c r="R411" s="55">
        <v>0</v>
      </c>
      <c r="S411" s="55">
        <v>0</v>
      </c>
      <c r="T411" s="55">
        <v>0</v>
      </c>
      <c r="U411" s="55">
        <v>0</v>
      </c>
      <c r="V411" s="55">
        <v>0</v>
      </c>
      <c r="W411" s="55">
        <v>0</v>
      </c>
      <c r="X411" s="55">
        <v>0</v>
      </c>
      <c r="Y411" s="55">
        <v>0</v>
      </c>
      <c r="Z411" s="55">
        <v>93.196348251058836</v>
      </c>
      <c r="AA411" s="55">
        <v>93.196348251058836</v>
      </c>
      <c r="AB411" s="55">
        <v>6476.9085510284413</v>
      </c>
      <c r="AC411" s="55">
        <v>5720.064816420866</v>
      </c>
      <c r="AD411" s="55">
        <v>0</v>
      </c>
      <c r="AE411" s="40">
        <v>0</v>
      </c>
      <c r="AF411" s="40">
        <v>5720.064816420866</v>
      </c>
      <c r="AG411" s="40">
        <v>119.6459565270693</v>
      </c>
      <c r="AH411" s="40">
        <v>684.89553505539811</v>
      </c>
      <c r="AI411" s="40">
        <v>804.54149158246742</v>
      </c>
      <c r="AJ411" s="40">
        <v>13001.514859031775</v>
      </c>
      <c r="AK411" s="40">
        <v>0</v>
      </c>
      <c r="AL411" s="124">
        <v>69.174188577552229</v>
      </c>
      <c r="AM411" s="124">
        <v>13070.689047609327</v>
      </c>
    </row>
    <row r="412" spans="1:39" s="2" customFormat="1" ht="15.75" customHeight="1" x14ac:dyDescent="0.3">
      <c r="A412" s="52" t="s">
        <v>409</v>
      </c>
      <c r="B412" s="52">
        <v>410</v>
      </c>
      <c r="C412" s="52" t="s">
        <v>36</v>
      </c>
      <c r="D412" s="52">
        <v>464</v>
      </c>
      <c r="E412" s="53" t="s">
        <v>210</v>
      </c>
      <c r="F412" s="52" t="s">
        <v>143</v>
      </c>
      <c r="G412" s="52" t="s">
        <v>261</v>
      </c>
      <c r="H412" s="52">
        <v>905300</v>
      </c>
      <c r="I412" s="52">
        <v>90</v>
      </c>
      <c r="J412" s="53" t="s">
        <v>326</v>
      </c>
      <c r="K412" s="54">
        <v>2314.0300000000002</v>
      </c>
      <c r="L412" s="58">
        <v>12</v>
      </c>
      <c r="M412" s="55">
        <v>2314.0300000000002</v>
      </c>
      <c r="N412" s="56" t="s">
        <v>528</v>
      </c>
      <c r="O412" s="52" t="s">
        <v>110</v>
      </c>
      <c r="P412" s="52" t="s">
        <v>111</v>
      </c>
      <c r="Q412" s="55">
        <v>20718.234991013949</v>
      </c>
      <c r="R412" s="55">
        <v>0</v>
      </c>
      <c r="S412" s="55">
        <v>0</v>
      </c>
      <c r="T412" s="55">
        <v>0</v>
      </c>
      <c r="U412" s="55">
        <v>0</v>
      </c>
      <c r="V412" s="55">
        <v>0</v>
      </c>
      <c r="W412" s="55">
        <v>0</v>
      </c>
      <c r="X412" s="55">
        <v>0</v>
      </c>
      <c r="Y412" s="55">
        <v>0</v>
      </c>
      <c r="Z412" s="55">
        <v>302.4672450819042</v>
      </c>
      <c r="AA412" s="55">
        <v>302.4672450819042</v>
      </c>
      <c r="AB412" s="55">
        <v>21020.702236095854</v>
      </c>
      <c r="AC412" s="55">
        <v>18564.378102583982</v>
      </c>
      <c r="AD412" s="55">
        <v>0</v>
      </c>
      <c r="AE412" s="40">
        <v>0</v>
      </c>
      <c r="AF412" s="40">
        <v>18564.378102583982</v>
      </c>
      <c r="AG412" s="40">
        <v>388.30902213511104</v>
      </c>
      <c r="AH412" s="40">
        <v>2222.8174123201165</v>
      </c>
      <c r="AI412" s="40">
        <v>2611.1264344552274</v>
      </c>
      <c r="AJ412" s="40">
        <v>42196.206773135062</v>
      </c>
      <c r="AK412" s="40">
        <v>0</v>
      </c>
      <c r="AL412" s="124">
        <v>224.50371331572677</v>
      </c>
      <c r="AM412" s="124">
        <v>42420.710486450786</v>
      </c>
    </row>
    <row r="413" spans="1:39" s="2" customFormat="1" ht="15.75" customHeight="1" x14ac:dyDescent="0.3">
      <c r="A413" s="52" t="s">
        <v>409</v>
      </c>
      <c r="B413" s="52">
        <v>411</v>
      </c>
      <c r="C413" s="52" t="s">
        <v>36</v>
      </c>
      <c r="D413" s="52">
        <v>466</v>
      </c>
      <c r="E413" s="53" t="s">
        <v>211</v>
      </c>
      <c r="F413" s="52" t="s">
        <v>143</v>
      </c>
      <c r="G413" s="52" t="s">
        <v>261</v>
      </c>
      <c r="H413" s="52">
        <v>905300</v>
      </c>
      <c r="I413" s="52">
        <v>90</v>
      </c>
      <c r="J413" s="53" t="s">
        <v>326</v>
      </c>
      <c r="K413" s="54">
        <v>2122.25</v>
      </c>
      <c r="L413" s="58">
        <v>12</v>
      </c>
      <c r="M413" s="55">
        <v>2122.25</v>
      </c>
      <c r="N413" s="56" t="s">
        <v>528</v>
      </c>
      <c r="O413" s="52" t="s">
        <v>110</v>
      </c>
      <c r="P413" s="52" t="s">
        <v>111</v>
      </c>
      <c r="Q413" s="55">
        <v>19001.168614788636</v>
      </c>
      <c r="R413" s="55">
        <v>0</v>
      </c>
      <c r="S413" s="55">
        <v>0</v>
      </c>
      <c r="T413" s="55">
        <v>0</v>
      </c>
      <c r="U413" s="55">
        <v>0</v>
      </c>
      <c r="V413" s="55">
        <v>0</v>
      </c>
      <c r="W413" s="55">
        <v>0</v>
      </c>
      <c r="X413" s="55">
        <v>0</v>
      </c>
      <c r="Y413" s="55">
        <v>0</v>
      </c>
      <c r="Z413" s="55">
        <v>277.39964947518882</v>
      </c>
      <c r="AA413" s="55">
        <v>277.39964947518882</v>
      </c>
      <c r="AB413" s="55">
        <v>19278.568264263824</v>
      </c>
      <c r="AC413" s="55">
        <v>17025.817049998856</v>
      </c>
      <c r="AD413" s="55">
        <v>0</v>
      </c>
      <c r="AE413" s="40">
        <v>0</v>
      </c>
      <c r="AF413" s="40">
        <v>17025.817049998856</v>
      </c>
      <c r="AG413" s="40">
        <v>356.12711253797028</v>
      </c>
      <c r="AH413" s="40">
        <v>2038.596843297782</v>
      </c>
      <c r="AI413" s="40">
        <v>2394.7239558357523</v>
      </c>
      <c r="AJ413" s="40">
        <v>38699.10927009843</v>
      </c>
      <c r="AK413" s="40">
        <v>0</v>
      </c>
      <c r="AL413" s="124">
        <v>205.89750590281935</v>
      </c>
      <c r="AM413" s="124">
        <v>38905.006776001246</v>
      </c>
    </row>
    <row r="414" spans="1:39" s="2" customFormat="1" ht="15.75" customHeight="1" x14ac:dyDescent="0.3">
      <c r="A414" s="52" t="s">
        <v>409</v>
      </c>
      <c r="B414" s="52">
        <v>412</v>
      </c>
      <c r="C414" s="52" t="s">
        <v>36</v>
      </c>
      <c r="D414" s="52">
        <v>467</v>
      </c>
      <c r="E414" s="53" t="s">
        <v>212</v>
      </c>
      <c r="F414" s="52" t="s">
        <v>143</v>
      </c>
      <c r="G414" s="52" t="s">
        <v>261</v>
      </c>
      <c r="H414" s="52">
        <v>905300</v>
      </c>
      <c r="I414" s="52">
        <v>90</v>
      </c>
      <c r="J414" s="53" t="s">
        <v>326</v>
      </c>
      <c r="K414" s="54">
        <v>264.7</v>
      </c>
      <c r="L414" s="58">
        <v>12</v>
      </c>
      <c r="M414" s="55">
        <v>264.7</v>
      </c>
      <c r="N414" s="56" t="s">
        <v>528</v>
      </c>
      <c r="O414" s="52" t="s">
        <v>110</v>
      </c>
      <c r="P414" s="52" t="s">
        <v>111</v>
      </c>
      <c r="Q414" s="55">
        <v>2369.9419636397938</v>
      </c>
      <c r="R414" s="55">
        <v>0</v>
      </c>
      <c r="S414" s="55">
        <v>0</v>
      </c>
      <c r="T414" s="55">
        <v>0</v>
      </c>
      <c r="U414" s="55">
        <v>0</v>
      </c>
      <c r="V414" s="55">
        <v>0</v>
      </c>
      <c r="W414" s="55">
        <v>0</v>
      </c>
      <c r="X414" s="55">
        <v>0</v>
      </c>
      <c r="Y414" s="55">
        <v>0</v>
      </c>
      <c r="Z414" s="55">
        <v>34.598980900498283</v>
      </c>
      <c r="AA414" s="55">
        <v>34.598980900498283</v>
      </c>
      <c r="AB414" s="55">
        <v>2404.540944540292</v>
      </c>
      <c r="AC414" s="55">
        <v>2123.5640349321225</v>
      </c>
      <c r="AD414" s="55">
        <v>0</v>
      </c>
      <c r="AE414" s="40">
        <v>0</v>
      </c>
      <c r="AF414" s="40">
        <v>2123.5640349321225</v>
      </c>
      <c r="AG414" s="40">
        <v>44.41835160268618</v>
      </c>
      <c r="AH414" s="40">
        <v>254.26626666081893</v>
      </c>
      <c r="AI414" s="40">
        <v>298.68461826350512</v>
      </c>
      <c r="AJ414" s="40">
        <v>4826.7895977359203</v>
      </c>
      <c r="AK414" s="40">
        <v>0</v>
      </c>
      <c r="AL414" s="124">
        <v>25.680796236294633</v>
      </c>
      <c r="AM414" s="124">
        <v>4852.4703939722149</v>
      </c>
    </row>
    <row r="415" spans="1:39" s="2" customFormat="1" ht="15.75" customHeight="1" x14ac:dyDescent="0.3">
      <c r="A415" s="52" t="s">
        <v>409</v>
      </c>
      <c r="B415" s="52">
        <v>413</v>
      </c>
      <c r="C415" s="52" t="s">
        <v>36</v>
      </c>
      <c r="D415" s="52">
        <v>476</v>
      </c>
      <c r="E415" s="53" t="s">
        <v>213</v>
      </c>
      <c r="F415" s="52" t="s">
        <v>143</v>
      </c>
      <c r="G415" s="52" t="s">
        <v>261</v>
      </c>
      <c r="H415" s="52">
        <v>905300</v>
      </c>
      <c r="I415" s="52">
        <v>90</v>
      </c>
      <c r="J415" s="53" t="s">
        <v>326</v>
      </c>
      <c r="K415" s="54">
        <v>2270.1</v>
      </c>
      <c r="L415" s="58">
        <v>12</v>
      </c>
      <c r="M415" s="55">
        <v>2270.1</v>
      </c>
      <c r="N415" s="56" t="s">
        <v>528</v>
      </c>
      <c r="O415" s="52" t="s">
        <v>110</v>
      </c>
      <c r="P415" s="52" t="s">
        <v>111</v>
      </c>
      <c r="Q415" s="55">
        <v>20324.915948842823</v>
      </c>
      <c r="R415" s="55">
        <v>0</v>
      </c>
      <c r="S415" s="55">
        <v>0</v>
      </c>
      <c r="T415" s="55">
        <v>0</v>
      </c>
      <c r="U415" s="55">
        <v>0</v>
      </c>
      <c r="V415" s="55">
        <v>0</v>
      </c>
      <c r="W415" s="55">
        <v>0</v>
      </c>
      <c r="X415" s="55">
        <v>0</v>
      </c>
      <c r="Y415" s="55">
        <v>0</v>
      </c>
      <c r="Z415" s="55">
        <v>296.72514749611315</v>
      </c>
      <c r="AA415" s="55">
        <v>296.72514749611315</v>
      </c>
      <c r="AB415" s="55">
        <v>20621.641096338935</v>
      </c>
      <c r="AC415" s="55">
        <v>18211.948302604498</v>
      </c>
      <c r="AD415" s="55">
        <v>0</v>
      </c>
      <c r="AE415" s="40">
        <v>0</v>
      </c>
      <c r="AF415" s="40">
        <v>18211.948302604498</v>
      </c>
      <c r="AG415" s="40">
        <v>380.93728739424967</v>
      </c>
      <c r="AH415" s="40">
        <v>2180.6190099989612</v>
      </c>
      <c r="AI415" s="40">
        <v>2561.556297393211</v>
      </c>
      <c r="AJ415" s="40">
        <v>41395.145696336644</v>
      </c>
      <c r="AK415" s="40">
        <v>0</v>
      </c>
      <c r="AL415" s="124">
        <v>220.24169072917434</v>
      </c>
      <c r="AM415" s="124">
        <v>41615.387387065821</v>
      </c>
    </row>
    <row r="416" spans="1:39" s="2" customFormat="1" ht="15.75" customHeight="1" x14ac:dyDescent="0.3">
      <c r="A416" s="52" t="s">
        <v>409</v>
      </c>
      <c r="B416" s="52">
        <v>414</v>
      </c>
      <c r="C416" s="52" t="s">
        <v>36</v>
      </c>
      <c r="D416" s="52">
        <v>478</v>
      </c>
      <c r="E416" s="53" t="s">
        <v>214</v>
      </c>
      <c r="F416" s="52" t="s">
        <v>143</v>
      </c>
      <c r="G416" s="52" t="s">
        <v>261</v>
      </c>
      <c r="H416" s="52">
        <v>905300</v>
      </c>
      <c r="I416" s="52">
        <v>90</v>
      </c>
      <c r="J416" s="53" t="s">
        <v>326</v>
      </c>
      <c r="K416" s="54">
        <v>268.17</v>
      </c>
      <c r="L416" s="58">
        <v>12</v>
      </c>
      <c r="M416" s="55">
        <v>268.17</v>
      </c>
      <c r="N416" s="56" t="s">
        <v>528</v>
      </c>
      <c r="O416" s="52" t="s">
        <v>110</v>
      </c>
      <c r="P416" s="52" t="s">
        <v>111</v>
      </c>
      <c r="Q416" s="55">
        <v>2401.0099599141804</v>
      </c>
      <c r="R416" s="55">
        <v>0</v>
      </c>
      <c r="S416" s="55">
        <v>0</v>
      </c>
      <c r="T416" s="55">
        <v>0</v>
      </c>
      <c r="U416" s="55">
        <v>0</v>
      </c>
      <c r="V416" s="55">
        <v>0</v>
      </c>
      <c r="W416" s="55">
        <v>0</v>
      </c>
      <c r="X416" s="55">
        <v>0</v>
      </c>
      <c r="Y416" s="55">
        <v>0</v>
      </c>
      <c r="Z416" s="55">
        <v>35.052545175997828</v>
      </c>
      <c r="AA416" s="55">
        <v>35.052545175997828</v>
      </c>
      <c r="AB416" s="55">
        <v>2436.0625050901781</v>
      </c>
      <c r="AC416" s="55">
        <v>2151.4022185407907</v>
      </c>
      <c r="AD416" s="55">
        <v>0</v>
      </c>
      <c r="AE416" s="40">
        <v>0</v>
      </c>
      <c r="AF416" s="40">
        <v>2151.4022185407907</v>
      </c>
      <c r="AG416" s="40">
        <v>45.000639778210633</v>
      </c>
      <c r="AH416" s="40">
        <v>257.5994889702751</v>
      </c>
      <c r="AI416" s="40">
        <v>302.60012874848576</v>
      </c>
      <c r="AJ416" s="40">
        <v>4890.0648523794544</v>
      </c>
      <c r="AK416" s="40">
        <v>0</v>
      </c>
      <c r="AL416" s="124">
        <v>26.017450421938541</v>
      </c>
      <c r="AM416" s="124">
        <v>4916.0823028013929</v>
      </c>
    </row>
    <row r="417" spans="1:39" s="2" customFormat="1" ht="15.75" customHeight="1" x14ac:dyDescent="0.3">
      <c r="A417" s="52" t="s">
        <v>409</v>
      </c>
      <c r="B417" s="52">
        <v>415</v>
      </c>
      <c r="C417" s="52" t="s">
        <v>36</v>
      </c>
      <c r="D417" s="52">
        <v>479</v>
      </c>
      <c r="E417" s="53" t="s">
        <v>215</v>
      </c>
      <c r="F417" s="52" t="s">
        <v>143</v>
      </c>
      <c r="G417" s="52" t="s">
        <v>261</v>
      </c>
      <c r="H417" s="52">
        <v>905300</v>
      </c>
      <c r="I417" s="52">
        <v>90</v>
      </c>
      <c r="J417" s="53" t="s">
        <v>326</v>
      </c>
      <c r="K417" s="54">
        <v>2268.4899999999998</v>
      </c>
      <c r="L417" s="58">
        <v>12</v>
      </c>
      <c r="M417" s="55">
        <v>2268.4899999999998</v>
      </c>
      <c r="N417" s="56" t="s">
        <v>528</v>
      </c>
      <c r="O417" s="52" t="s">
        <v>110</v>
      </c>
      <c r="P417" s="52" t="s">
        <v>111</v>
      </c>
      <c r="Q417" s="55">
        <v>20310.501114836552</v>
      </c>
      <c r="R417" s="55">
        <v>0</v>
      </c>
      <c r="S417" s="55">
        <v>0</v>
      </c>
      <c r="T417" s="55">
        <v>0</v>
      </c>
      <c r="U417" s="55">
        <v>0</v>
      </c>
      <c r="V417" s="55">
        <v>0</v>
      </c>
      <c r="W417" s="55">
        <v>0</v>
      </c>
      <c r="X417" s="55">
        <v>0</v>
      </c>
      <c r="Y417" s="55">
        <v>0</v>
      </c>
      <c r="Z417" s="55">
        <v>296.51470412909458</v>
      </c>
      <c r="AA417" s="55">
        <v>296.51470412909458</v>
      </c>
      <c r="AB417" s="55">
        <v>20607.015818965647</v>
      </c>
      <c r="AC417" s="55">
        <v>18199.032027212579</v>
      </c>
      <c r="AD417" s="55">
        <v>0</v>
      </c>
      <c r="AE417" s="40">
        <v>0</v>
      </c>
      <c r="AF417" s="40">
        <v>18199.032027212579</v>
      </c>
      <c r="AG417" s="40">
        <v>380.66711910531751</v>
      </c>
      <c r="AH417" s="40">
        <v>2179.0724716939972</v>
      </c>
      <c r="AI417" s="40">
        <v>2559.7395907993146</v>
      </c>
      <c r="AJ417" s="40">
        <v>41365.787436977538</v>
      </c>
      <c r="AK417" s="40">
        <v>0</v>
      </c>
      <c r="AL417" s="124">
        <v>220.08549094851531</v>
      </c>
      <c r="AM417" s="124">
        <v>41585.872927926051</v>
      </c>
    </row>
    <row r="418" spans="1:39" s="2" customFormat="1" ht="15.75" customHeight="1" x14ac:dyDescent="0.3">
      <c r="A418" s="52" t="s">
        <v>409</v>
      </c>
      <c r="B418" s="52">
        <v>416</v>
      </c>
      <c r="C418" s="52" t="s">
        <v>40</v>
      </c>
      <c r="D418" s="52">
        <v>488</v>
      </c>
      <c r="E418" s="53" t="s">
        <v>216</v>
      </c>
      <c r="F418" s="52" t="s">
        <v>616</v>
      </c>
      <c r="G418" s="52" t="s">
        <v>261</v>
      </c>
      <c r="H418" s="52">
        <v>108701</v>
      </c>
      <c r="I418" s="52">
        <v>10</v>
      </c>
      <c r="J418" s="53" t="s">
        <v>265</v>
      </c>
      <c r="K418" s="54">
        <v>2778.97</v>
      </c>
      <c r="L418" s="58">
        <v>12</v>
      </c>
      <c r="M418" s="55">
        <v>2778.97</v>
      </c>
      <c r="N418" s="56" t="s">
        <v>528</v>
      </c>
      <c r="O418" s="52" t="s">
        <v>110</v>
      </c>
      <c r="P418" s="52" t="s">
        <v>113</v>
      </c>
      <c r="Q418" s="55">
        <v>30929.405418969407</v>
      </c>
      <c r="R418" s="55">
        <v>0</v>
      </c>
      <c r="S418" s="55">
        <v>10334.61840184693</v>
      </c>
      <c r="T418" s="55">
        <v>0</v>
      </c>
      <c r="U418" s="55">
        <v>0</v>
      </c>
      <c r="V418" s="55">
        <v>0</v>
      </c>
      <c r="W418" s="55">
        <v>0</v>
      </c>
      <c r="X418" s="55">
        <v>0</v>
      </c>
      <c r="Y418" s="55">
        <v>0</v>
      </c>
      <c r="Z418" s="55">
        <v>0</v>
      </c>
      <c r="AA418" s="55">
        <v>0</v>
      </c>
      <c r="AB418" s="55">
        <v>41264.023820816336</v>
      </c>
      <c r="AC418" s="55">
        <v>0</v>
      </c>
      <c r="AD418" s="55">
        <v>22294.373804893537</v>
      </c>
      <c r="AE418" s="40">
        <v>0</v>
      </c>
      <c r="AF418" s="40">
        <v>22294.373804893537</v>
      </c>
      <c r="AG418" s="40">
        <v>466.32892539976115</v>
      </c>
      <c r="AH418" s="40">
        <v>2669.4307784753155</v>
      </c>
      <c r="AI418" s="40">
        <v>3135.7597038750764</v>
      </c>
      <c r="AJ418" s="40">
        <v>66694.157329584952</v>
      </c>
      <c r="AK418" s="40">
        <v>0</v>
      </c>
      <c r="AL418" s="124">
        <v>269.61149345211817</v>
      </c>
      <c r="AM418" s="124">
        <v>66963.76882303707</v>
      </c>
    </row>
    <row r="419" spans="1:39" s="2" customFormat="1" ht="15.75" customHeight="1" x14ac:dyDescent="0.3">
      <c r="A419" s="52" t="s">
        <v>409</v>
      </c>
      <c r="B419" s="52">
        <v>417</v>
      </c>
      <c r="C419" s="52" t="s">
        <v>40</v>
      </c>
      <c r="D419" s="52">
        <v>488</v>
      </c>
      <c r="E419" s="53" t="s">
        <v>216</v>
      </c>
      <c r="F419" s="52" t="s">
        <v>145</v>
      </c>
      <c r="G419" s="52" t="s">
        <v>261</v>
      </c>
      <c r="H419" s="52">
        <v>108701</v>
      </c>
      <c r="I419" s="52">
        <v>10</v>
      </c>
      <c r="J419" s="53" t="s">
        <v>265</v>
      </c>
      <c r="K419" s="54">
        <v>5646.9</v>
      </c>
      <c r="L419" s="58">
        <v>12</v>
      </c>
      <c r="M419" s="55">
        <v>5646.9</v>
      </c>
      <c r="N419" s="56" t="s">
        <v>528</v>
      </c>
      <c r="O419" s="52" t="s">
        <v>110</v>
      </c>
      <c r="P419" s="52" t="s">
        <v>113</v>
      </c>
      <c r="Q419" s="55">
        <v>74161.724006824981</v>
      </c>
      <c r="R419" s="55">
        <v>0</v>
      </c>
      <c r="S419" s="55">
        <v>21000.067166392379</v>
      </c>
      <c r="T419" s="55">
        <v>0</v>
      </c>
      <c r="U419" s="55">
        <v>0</v>
      </c>
      <c r="V419" s="55">
        <v>0</v>
      </c>
      <c r="W419" s="55">
        <v>0</v>
      </c>
      <c r="X419" s="55">
        <v>0</v>
      </c>
      <c r="Y419" s="55">
        <v>0</v>
      </c>
      <c r="Z419" s="55">
        <v>0</v>
      </c>
      <c r="AA419" s="55">
        <v>0</v>
      </c>
      <c r="AB419" s="55">
        <v>95161.791173217352</v>
      </c>
      <c r="AC419" s="55">
        <v>0</v>
      </c>
      <c r="AD419" s="55">
        <v>45302.431994175298</v>
      </c>
      <c r="AE419" s="40">
        <v>0</v>
      </c>
      <c r="AF419" s="40">
        <v>45302.431994175298</v>
      </c>
      <c r="AG419" s="40">
        <v>947.58590731095023</v>
      </c>
      <c r="AH419" s="40">
        <v>5424.3150026708663</v>
      </c>
      <c r="AI419" s="40">
        <v>6371.9009099818168</v>
      </c>
      <c r="AJ419" s="40">
        <v>146836.12407737446</v>
      </c>
      <c r="AK419" s="40">
        <v>0</v>
      </c>
      <c r="AL419" s="124">
        <v>547.85375242437533</v>
      </c>
      <c r="AM419" s="124">
        <v>147383.97782979885</v>
      </c>
    </row>
    <row r="420" spans="1:39" s="2" customFormat="1" ht="15.75" customHeight="1" x14ac:dyDescent="0.3">
      <c r="A420" s="52" t="s">
        <v>409</v>
      </c>
      <c r="B420" s="52">
        <v>418</v>
      </c>
      <c r="C420" s="52" t="s">
        <v>39</v>
      </c>
      <c r="D420" s="52">
        <v>488</v>
      </c>
      <c r="E420" s="53" t="s">
        <v>216</v>
      </c>
      <c r="F420" s="52" t="s">
        <v>145</v>
      </c>
      <c r="G420" s="52" t="s">
        <v>261</v>
      </c>
      <c r="H420" s="52">
        <v>601480</v>
      </c>
      <c r="I420" s="52">
        <v>60</v>
      </c>
      <c r="J420" s="53" t="s">
        <v>534</v>
      </c>
      <c r="K420" s="54">
        <v>663.54</v>
      </c>
      <c r="L420" s="58">
        <v>12</v>
      </c>
      <c r="M420" s="55">
        <v>663.54</v>
      </c>
      <c r="N420" s="56" t="s">
        <v>528</v>
      </c>
      <c r="O420" s="52" t="s">
        <v>110</v>
      </c>
      <c r="P420" s="52" t="s">
        <v>113</v>
      </c>
      <c r="Q420" s="55">
        <v>8714.3867161608396</v>
      </c>
      <c r="R420" s="55">
        <v>0</v>
      </c>
      <c r="S420" s="55">
        <v>2467.6166688958542</v>
      </c>
      <c r="T420" s="55">
        <v>0</v>
      </c>
      <c r="U420" s="55">
        <v>0</v>
      </c>
      <c r="V420" s="55">
        <v>0</v>
      </c>
      <c r="W420" s="55">
        <v>0</v>
      </c>
      <c r="X420" s="55">
        <v>0</v>
      </c>
      <c r="Y420" s="55">
        <v>0</v>
      </c>
      <c r="Z420" s="55">
        <v>0</v>
      </c>
      <c r="AA420" s="55">
        <v>0</v>
      </c>
      <c r="AB420" s="55">
        <v>11182.003385056694</v>
      </c>
      <c r="AC420" s="55">
        <v>0</v>
      </c>
      <c r="AD420" s="55">
        <v>5323.2704183561027</v>
      </c>
      <c r="AE420" s="40">
        <v>0</v>
      </c>
      <c r="AF420" s="40">
        <v>5323.2704183561027</v>
      </c>
      <c r="AG420" s="40">
        <v>111.34625244596292</v>
      </c>
      <c r="AH420" s="40">
        <v>637.38510986067172</v>
      </c>
      <c r="AI420" s="40">
        <v>748.73136230663465</v>
      </c>
      <c r="AJ420" s="40">
        <v>17254.005165719431</v>
      </c>
      <c r="AK420" s="40">
        <v>0</v>
      </c>
      <c r="AL420" s="124">
        <v>64.375653700910235</v>
      </c>
      <c r="AM420" s="124">
        <v>17318.380819420341</v>
      </c>
    </row>
    <row r="421" spans="1:39" s="2" customFormat="1" ht="15.75" customHeight="1" x14ac:dyDescent="0.3">
      <c r="A421" s="52" t="s">
        <v>409</v>
      </c>
      <c r="B421" s="52">
        <v>419</v>
      </c>
      <c r="C421" s="52" t="s">
        <v>35</v>
      </c>
      <c r="D421" s="52">
        <v>488</v>
      </c>
      <c r="E421" s="53" t="s">
        <v>216</v>
      </c>
      <c r="F421" s="52" t="s">
        <v>146</v>
      </c>
      <c r="G421" s="52" t="s">
        <v>261</v>
      </c>
      <c r="H421" s="52">
        <v>704050</v>
      </c>
      <c r="I421" s="52">
        <v>72</v>
      </c>
      <c r="J421" s="53" t="s">
        <v>352</v>
      </c>
      <c r="K421" s="54">
        <v>48.18</v>
      </c>
      <c r="L421" s="58">
        <v>12</v>
      </c>
      <c r="M421" s="55">
        <v>48.179999999999993</v>
      </c>
      <c r="N421" s="56" t="s">
        <v>528</v>
      </c>
      <c r="O421" s="52" t="s">
        <v>110</v>
      </c>
      <c r="P421" s="52" t="s">
        <v>113</v>
      </c>
      <c r="Q421" s="55">
        <v>431.3706226224603</v>
      </c>
      <c r="R421" s="55">
        <v>0</v>
      </c>
      <c r="S421" s="55">
        <v>179.17498735178322</v>
      </c>
      <c r="T421" s="55">
        <v>0</v>
      </c>
      <c r="U421" s="55">
        <v>0</v>
      </c>
      <c r="V421" s="55">
        <v>0</v>
      </c>
      <c r="W421" s="55">
        <v>0</v>
      </c>
      <c r="X421" s="55">
        <v>0</v>
      </c>
      <c r="Y421" s="55">
        <v>0</v>
      </c>
      <c r="Z421" s="55">
        <v>0</v>
      </c>
      <c r="AA421" s="55">
        <v>0</v>
      </c>
      <c r="AB421" s="55">
        <v>610.54560997424346</v>
      </c>
      <c r="AC421" s="55">
        <v>0</v>
      </c>
      <c r="AD421" s="55">
        <v>386.52555800162315</v>
      </c>
      <c r="AE421" s="40">
        <v>0</v>
      </c>
      <c r="AF421" s="40">
        <v>386.52555800162315</v>
      </c>
      <c r="AG421" s="40">
        <v>8.0849119010858317</v>
      </c>
      <c r="AH421" s="40">
        <v>46.280879213140359</v>
      </c>
      <c r="AI421" s="40">
        <v>54.365791114226191</v>
      </c>
      <c r="AJ421" s="40">
        <v>1051.4369590900928</v>
      </c>
      <c r="AK421" s="40">
        <v>0</v>
      </c>
      <c r="AL421" s="124">
        <v>4.6743512000932199</v>
      </c>
      <c r="AM421" s="124">
        <v>1056.1113102901861</v>
      </c>
    </row>
    <row r="422" spans="1:39" s="2" customFormat="1" ht="15.75" customHeight="1" x14ac:dyDescent="0.3">
      <c r="A422" s="52" t="s">
        <v>409</v>
      </c>
      <c r="B422" s="52">
        <v>420</v>
      </c>
      <c r="C422" s="52" t="s">
        <v>40</v>
      </c>
      <c r="D422" s="52">
        <v>488</v>
      </c>
      <c r="E422" s="53" t="s">
        <v>216</v>
      </c>
      <c r="F422" s="52" t="s">
        <v>616</v>
      </c>
      <c r="G422" s="52" t="s">
        <v>270</v>
      </c>
      <c r="H422" s="52">
        <v>108701</v>
      </c>
      <c r="I422" s="52">
        <v>10</v>
      </c>
      <c r="J422" s="53" t="s">
        <v>265</v>
      </c>
      <c r="K422" s="54">
        <v>11224.62</v>
      </c>
      <c r="L422" s="58">
        <v>12</v>
      </c>
      <c r="M422" s="55">
        <v>11224.62</v>
      </c>
      <c r="N422" s="56" t="s">
        <v>528</v>
      </c>
      <c r="O422" s="52" t="s">
        <v>110</v>
      </c>
      <c r="P422" s="52" t="s">
        <v>113</v>
      </c>
      <c r="Q422" s="55">
        <v>124927.87711053823</v>
      </c>
      <c r="R422" s="55">
        <v>0</v>
      </c>
      <c r="S422" s="55">
        <v>41742.863149202436</v>
      </c>
      <c r="T422" s="55">
        <v>0</v>
      </c>
      <c r="U422" s="55">
        <v>0</v>
      </c>
      <c r="V422" s="55">
        <v>0</v>
      </c>
      <c r="W422" s="55">
        <v>0</v>
      </c>
      <c r="X422" s="55">
        <v>0</v>
      </c>
      <c r="Y422" s="55">
        <v>0</v>
      </c>
      <c r="Z422" s="55">
        <v>0</v>
      </c>
      <c r="AA422" s="55">
        <v>0</v>
      </c>
      <c r="AB422" s="55">
        <v>166670.74025974068</v>
      </c>
      <c r="AC422" s="55">
        <v>0</v>
      </c>
      <c r="AD422" s="55">
        <v>90049.8652730631</v>
      </c>
      <c r="AE422" s="40">
        <v>0</v>
      </c>
      <c r="AF422" s="40">
        <v>90049.8652730631</v>
      </c>
      <c r="AG422" s="40">
        <v>1883.5629685173531</v>
      </c>
      <c r="AH422" s="40">
        <v>10782.176887368196</v>
      </c>
      <c r="AI422" s="40">
        <v>12665.739855885549</v>
      </c>
      <c r="AJ422" s="40">
        <v>269386.34538868931</v>
      </c>
      <c r="AK422" s="40">
        <v>0</v>
      </c>
      <c r="AL422" s="124">
        <v>1088.9957652052794</v>
      </c>
      <c r="AM422" s="124">
        <v>270475.34115389461</v>
      </c>
    </row>
    <row r="423" spans="1:39" s="2" customFormat="1" ht="15.75" customHeight="1" x14ac:dyDescent="0.3">
      <c r="A423" s="52" t="s">
        <v>409</v>
      </c>
      <c r="B423" s="52">
        <v>421</v>
      </c>
      <c r="C423" s="52" t="s">
        <v>40</v>
      </c>
      <c r="D423" s="52">
        <v>488</v>
      </c>
      <c r="E423" s="53" t="s">
        <v>216</v>
      </c>
      <c r="F423" s="52" t="s">
        <v>616</v>
      </c>
      <c r="G423" s="52" t="s">
        <v>273</v>
      </c>
      <c r="H423" s="52">
        <v>108701</v>
      </c>
      <c r="I423" s="52">
        <v>10</v>
      </c>
      <c r="J423" s="53" t="s">
        <v>265</v>
      </c>
      <c r="K423" s="54">
        <v>3567.94</v>
      </c>
      <c r="L423" s="58">
        <v>12</v>
      </c>
      <c r="M423" s="55">
        <v>3567.9399999999996</v>
      </c>
      <c r="N423" s="56" t="s">
        <v>528</v>
      </c>
      <c r="O423" s="52" t="s">
        <v>110</v>
      </c>
      <c r="P423" s="52" t="s">
        <v>113</v>
      </c>
      <c r="Q423" s="55">
        <v>39710.490854725926</v>
      </c>
      <c r="R423" s="55">
        <v>0</v>
      </c>
      <c r="S423" s="55">
        <v>13268.692494228342</v>
      </c>
      <c r="T423" s="55">
        <v>0</v>
      </c>
      <c r="U423" s="55">
        <v>0</v>
      </c>
      <c r="V423" s="55">
        <v>0</v>
      </c>
      <c r="W423" s="55">
        <v>0</v>
      </c>
      <c r="X423" s="55">
        <v>0</v>
      </c>
      <c r="Y423" s="55">
        <v>0</v>
      </c>
      <c r="Z423" s="55">
        <v>0</v>
      </c>
      <c r="AA423" s="55">
        <v>0</v>
      </c>
      <c r="AB423" s="55">
        <v>52979.18334895427</v>
      </c>
      <c r="AC423" s="55">
        <v>0</v>
      </c>
      <c r="AD423" s="55">
        <v>28623.910324124354</v>
      </c>
      <c r="AE423" s="40">
        <v>0</v>
      </c>
      <c r="AF423" s="40">
        <v>28623.910324124354</v>
      </c>
      <c r="AG423" s="40">
        <v>598.72313342383109</v>
      </c>
      <c r="AH423" s="40">
        <v>3427.3017887034462</v>
      </c>
      <c r="AI423" s="40">
        <v>4026.024922127277</v>
      </c>
      <c r="AJ423" s="40">
        <v>85629.118595205902</v>
      </c>
      <c r="AK423" s="40">
        <v>0</v>
      </c>
      <c r="AL423" s="124">
        <v>346.15617726983402</v>
      </c>
      <c r="AM423" s="124">
        <v>85975.274772475736</v>
      </c>
    </row>
    <row r="424" spans="1:39" s="2" customFormat="1" ht="15.75" customHeight="1" x14ac:dyDescent="0.3">
      <c r="A424" s="52" t="s">
        <v>409</v>
      </c>
      <c r="B424" s="52">
        <v>422</v>
      </c>
      <c r="C424" s="52" t="s">
        <v>31</v>
      </c>
      <c r="D424" s="52">
        <v>488</v>
      </c>
      <c r="E424" s="53" t="s">
        <v>216</v>
      </c>
      <c r="F424" s="52" t="s">
        <v>145</v>
      </c>
      <c r="G424" s="52" t="s">
        <v>273</v>
      </c>
      <c r="H424" s="52">
        <v>152000</v>
      </c>
      <c r="I424" s="52">
        <v>15</v>
      </c>
      <c r="J424" s="53" t="s">
        <v>410</v>
      </c>
      <c r="K424" s="54">
        <v>4433.7299999999996</v>
      </c>
      <c r="L424" s="58">
        <v>12</v>
      </c>
      <c r="M424" s="55">
        <v>4433.7299999999996</v>
      </c>
      <c r="N424" s="56" t="s">
        <v>528</v>
      </c>
      <c r="O424" s="52" t="s">
        <v>110</v>
      </c>
      <c r="P424" s="52" t="s">
        <v>113</v>
      </c>
      <c r="Q424" s="55">
        <v>58228.950500412633</v>
      </c>
      <c r="R424" s="55">
        <v>0</v>
      </c>
      <c r="S424" s="55">
        <v>16488.449910154046</v>
      </c>
      <c r="T424" s="55">
        <v>0</v>
      </c>
      <c r="U424" s="55">
        <v>0</v>
      </c>
      <c r="V424" s="55">
        <v>0</v>
      </c>
      <c r="W424" s="55">
        <v>0</v>
      </c>
      <c r="X424" s="55">
        <v>0</v>
      </c>
      <c r="Y424" s="55">
        <v>0</v>
      </c>
      <c r="Z424" s="55">
        <v>0</v>
      </c>
      <c r="AA424" s="55">
        <v>0</v>
      </c>
      <c r="AB424" s="55">
        <v>74717.400410566683</v>
      </c>
      <c r="AC424" s="55">
        <v>0</v>
      </c>
      <c r="AD424" s="55">
        <v>35569.737697769546</v>
      </c>
      <c r="AE424" s="40">
        <v>0</v>
      </c>
      <c r="AF424" s="40">
        <v>35569.737697769546</v>
      </c>
      <c r="AG424" s="40">
        <v>744.00822837694659</v>
      </c>
      <c r="AH424" s="40">
        <v>4258.9647694827072</v>
      </c>
      <c r="AI424" s="40">
        <v>5002.9729978596533</v>
      </c>
      <c r="AJ424" s="40">
        <v>115290.11110619588</v>
      </c>
      <c r="AK424" s="40">
        <v>0</v>
      </c>
      <c r="AL424" s="124">
        <v>430.15382205042158</v>
      </c>
      <c r="AM424" s="124">
        <v>115720.2649282463</v>
      </c>
    </row>
    <row r="425" spans="1:39" s="2" customFormat="1" ht="15.75" customHeight="1" x14ac:dyDescent="0.3">
      <c r="A425" s="52" t="s">
        <v>409</v>
      </c>
      <c r="B425" s="52">
        <v>423</v>
      </c>
      <c r="C425" s="52" t="s">
        <v>31</v>
      </c>
      <c r="D425" s="52">
        <v>488</v>
      </c>
      <c r="E425" s="53" t="s">
        <v>216</v>
      </c>
      <c r="F425" s="52" t="s">
        <v>145</v>
      </c>
      <c r="G425" s="52" t="s">
        <v>273</v>
      </c>
      <c r="H425" s="52" t="s">
        <v>353</v>
      </c>
      <c r="I425" s="52">
        <v>15</v>
      </c>
      <c r="J425" s="53" t="s">
        <v>354</v>
      </c>
      <c r="K425" s="54">
        <v>3357.21</v>
      </c>
      <c r="L425" s="58">
        <v>12</v>
      </c>
      <c r="M425" s="55">
        <v>3357.21</v>
      </c>
      <c r="N425" s="56" t="s">
        <v>528</v>
      </c>
      <c r="O425" s="52" t="s">
        <v>110</v>
      </c>
      <c r="P425" s="52" t="s">
        <v>113</v>
      </c>
      <c r="Q425" s="55">
        <v>44090.825311755638</v>
      </c>
      <c r="R425" s="55">
        <v>0</v>
      </c>
      <c r="S425" s="55">
        <v>12485.015759387303</v>
      </c>
      <c r="T425" s="55">
        <v>0</v>
      </c>
      <c r="U425" s="55">
        <v>0</v>
      </c>
      <c r="V425" s="55">
        <v>0</v>
      </c>
      <c r="W425" s="55">
        <v>0</v>
      </c>
      <c r="X425" s="55">
        <v>0</v>
      </c>
      <c r="Y425" s="55">
        <v>0</v>
      </c>
      <c r="Z425" s="55">
        <v>0</v>
      </c>
      <c r="AA425" s="55">
        <v>0</v>
      </c>
      <c r="AB425" s="55">
        <v>56575.841071142939</v>
      </c>
      <c r="AC425" s="55">
        <v>0</v>
      </c>
      <c r="AD425" s="55">
        <v>26933.322303416964</v>
      </c>
      <c r="AE425" s="40">
        <v>0</v>
      </c>
      <c r="AF425" s="40">
        <v>26933.322303416964</v>
      </c>
      <c r="AG425" s="40">
        <v>563.36129272404253</v>
      </c>
      <c r="AH425" s="40">
        <v>3224.8781756568487</v>
      </c>
      <c r="AI425" s="40">
        <v>3788.2394683808911</v>
      </c>
      <c r="AJ425" s="40">
        <v>87297.402842940792</v>
      </c>
      <c r="AK425" s="40">
        <v>0</v>
      </c>
      <c r="AL425" s="124">
        <v>325.71146933302123</v>
      </c>
      <c r="AM425" s="124">
        <v>87623.114312273814</v>
      </c>
    </row>
    <row r="426" spans="1:39" s="2" customFormat="1" ht="15.75" customHeight="1" x14ac:dyDescent="0.3">
      <c r="A426" s="52" t="s">
        <v>409</v>
      </c>
      <c r="B426" s="52">
        <v>424</v>
      </c>
      <c r="C426" s="52" t="s">
        <v>32</v>
      </c>
      <c r="D426" s="52">
        <v>488</v>
      </c>
      <c r="E426" s="53" t="s">
        <v>216</v>
      </c>
      <c r="F426" s="52" t="s">
        <v>145</v>
      </c>
      <c r="G426" s="52" t="s">
        <v>289</v>
      </c>
      <c r="H426" s="52">
        <v>709000</v>
      </c>
      <c r="I426" s="52">
        <v>78</v>
      </c>
      <c r="J426" s="53" t="s">
        <v>299</v>
      </c>
      <c r="K426" s="54">
        <v>5154.57</v>
      </c>
      <c r="L426" s="58">
        <v>12</v>
      </c>
      <c r="M426" s="55">
        <v>5154.57</v>
      </c>
      <c r="N426" s="56" t="s">
        <v>528</v>
      </c>
      <c r="O426" s="52" t="s">
        <v>110</v>
      </c>
      <c r="P426" s="52" t="s">
        <v>113</v>
      </c>
      <c r="Q426" s="55">
        <v>68297.272782029846</v>
      </c>
      <c r="R426" s="55">
        <v>0</v>
      </c>
      <c r="S426" s="55">
        <v>19169.15762876466</v>
      </c>
      <c r="T426" s="55">
        <v>0</v>
      </c>
      <c r="U426" s="55">
        <v>0</v>
      </c>
      <c r="V426" s="55">
        <v>0</v>
      </c>
      <c r="W426" s="55">
        <v>0</v>
      </c>
      <c r="X426" s="55">
        <v>0</v>
      </c>
      <c r="Y426" s="55">
        <v>0</v>
      </c>
      <c r="Z426" s="55">
        <v>733.3818633588545</v>
      </c>
      <c r="AA426" s="55">
        <v>733.3818633588545</v>
      </c>
      <c r="AB426" s="55">
        <v>88199.812274153359</v>
      </c>
      <c r="AC426" s="55">
        <v>0</v>
      </c>
      <c r="AD426" s="55">
        <v>41352.69915957714</v>
      </c>
      <c r="AE426" s="40">
        <v>0</v>
      </c>
      <c r="AF426" s="40">
        <v>41352.69915957714</v>
      </c>
      <c r="AG426" s="40">
        <v>860.52651475439166</v>
      </c>
      <c r="AH426" s="40">
        <v>4982.0789733106885</v>
      </c>
      <c r="AI426" s="40">
        <v>5842.60548806508</v>
      </c>
      <c r="AJ426" s="40">
        <v>135395.11692179559</v>
      </c>
      <c r="AK426" s="40">
        <v>0</v>
      </c>
      <c r="AL426" s="124">
        <v>505.80334710481418</v>
      </c>
      <c r="AM426" s="124">
        <v>135900.9202689004</v>
      </c>
    </row>
    <row r="427" spans="1:39" s="2" customFormat="1" ht="15.75" customHeight="1" x14ac:dyDescent="0.3">
      <c r="A427" s="52" t="s">
        <v>409</v>
      </c>
      <c r="B427" s="52">
        <v>425</v>
      </c>
      <c r="C427" s="52" t="s">
        <v>141</v>
      </c>
      <c r="D427" s="52">
        <v>488</v>
      </c>
      <c r="E427" s="53" t="s">
        <v>216</v>
      </c>
      <c r="F427" s="52" t="s">
        <v>143</v>
      </c>
      <c r="G427" s="52" t="s">
        <v>289</v>
      </c>
      <c r="H427" s="52">
        <v>902575</v>
      </c>
      <c r="I427" s="52">
        <v>78</v>
      </c>
      <c r="J427" s="53" t="s">
        <v>272</v>
      </c>
      <c r="K427" s="54">
        <v>955.76</v>
      </c>
      <c r="L427" s="58">
        <v>12</v>
      </c>
      <c r="M427" s="55">
        <v>955.76</v>
      </c>
      <c r="N427" s="56" t="s">
        <v>528</v>
      </c>
      <c r="O427" s="52" t="s">
        <v>110</v>
      </c>
      <c r="P427" s="52" t="s">
        <v>113</v>
      </c>
      <c r="Q427" s="55">
        <v>8557.218478157798</v>
      </c>
      <c r="R427" s="55">
        <v>0</v>
      </c>
      <c r="S427" s="55">
        <v>3554.3438337762636</v>
      </c>
      <c r="T427" s="55">
        <v>0</v>
      </c>
      <c r="U427" s="55">
        <v>0</v>
      </c>
      <c r="V427" s="55">
        <v>0</v>
      </c>
      <c r="W427" s="55">
        <v>0</v>
      </c>
      <c r="X427" s="55">
        <v>0</v>
      </c>
      <c r="Y427" s="55">
        <v>0</v>
      </c>
      <c r="Z427" s="55">
        <v>0</v>
      </c>
      <c r="AA427" s="55">
        <v>0</v>
      </c>
      <c r="AB427" s="55">
        <v>12111.562311934062</v>
      </c>
      <c r="AC427" s="55">
        <v>0</v>
      </c>
      <c r="AD427" s="55">
        <v>7667.614514645732</v>
      </c>
      <c r="AE427" s="40">
        <v>0</v>
      </c>
      <c r="AF427" s="40">
        <v>7667.614514645732</v>
      </c>
      <c r="AG427" s="40">
        <v>-19779.176826579795</v>
      </c>
      <c r="AH427" s="40">
        <v>0</v>
      </c>
      <c r="AI427" s="40">
        <v>-19779.176826579795</v>
      </c>
      <c r="AJ427" s="40">
        <v>0</v>
      </c>
      <c r="AK427" s="40">
        <v>0</v>
      </c>
      <c r="AL427" s="124">
        <v>0</v>
      </c>
      <c r="AM427" s="124">
        <v>0</v>
      </c>
    </row>
    <row r="428" spans="1:39" s="2" customFormat="1" ht="15.75" customHeight="1" x14ac:dyDescent="0.3">
      <c r="A428" s="52" t="s">
        <v>409</v>
      </c>
      <c r="B428" s="52">
        <v>426</v>
      </c>
      <c r="C428" s="52" t="s">
        <v>39</v>
      </c>
      <c r="D428" s="52">
        <v>490</v>
      </c>
      <c r="E428" s="53" t="s">
        <v>217</v>
      </c>
      <c r="F428" s="52" t="s">
        <v>145</v>
      </c>
      <c r="G428" s="52" t="s">
        <v>261</v>
      </c>
      <c r="H428" s="52">
        <v>601380</v>
      </c>
      <c r="I428" s="52">
        <v>60</v>
      </c>
      <c r="J428" s="53" t="s">
        <v>554</v>
      </c>
      <c r="K428" s="54">
        <v>253.14</v>
      </c>
      <c r="L428" s="58">
        <v>12</v>
      </c>
      <c r="M428" s="55">
        <v>253.14</v>
      </c>
      <c r="N428" s="56" t="s">
        <v>128</v>
      </c>
      <c r="O428" s="52" t="s">
        <v>108</v>
      </c>
      <c r="P428" s="52" t="s">
        <v>121</v>
      </c>
      <c r="Q428" s="55">
        <v>0</v>
      </c>
      <c r="R428" s="55">
        <v>0</v>
      </c>
      <c r="S428" s="55">
        <v>414.80387865709076</v>
      </c>
      <c r="T428" s="55">
        <v>3734.8265667419951</v>
      </c>
      <c r="U428" s="55">
        <v>251.13914825953196</v>
      </c>
      <c r="V428" s="55">
        <v>230.50661728716022</v>
      </c>
      <c r="W428" s="55">
        <v>0</v>
      </c>
      <c r="X428" s="55">
        <v>230.50661728716022</v>
      </c>
      <c r="Y428" s="55">
        <v>0</v>
      </c>
      <c r="Z428" s="55">
        <v>0</v>
      </c>
      <c r="AA428" s="55">
        <v>0</v>
      </c>
      <c r="AB428" s="55">
        <v>4631.2762109457781</v>
      </c>
      <c r="AC428" s="55">
        <v>0</v>
      </c>
      <c r="AD428" s="55">
        <v>0</v>
      </c>
      <c r="AE428" s="40">
        <v>0</v>
      </c>
      <c r="AF428" s="40">
        <v>0</v>
      </c>
      <c r="AG428" s="40">
        <v>42.478509726875622</v>
      </c>
      <c r="AH428" s="40">
        <v>243.16192951461917</v>
      </c>
      <c r="AI428" s="40">
        <v>285.64043924149479</v>
      </c>
      <c r="AJ428" s="40">
        <v>4916.9166501872733</v>
      </c>
      <c r="AK428" s="40">
        <v>0</v>
      </c>
      <c r="AL428" s="124">
        <v>24.559262407463631</v>
      </c>
      <c r="AM428" s="124">
        <v>4941.4759125947367</v>
      </c>
    </row>
    <row r="429" spans="1:39" s="2" customFormat="1" ht="15.75" customHeight="1" x14ac:dyDescent="0.3">
      <c r="A429" s="52" t="s">
        <v>409</v>
      </c>
      <c r="B429" s="52">
        <v>427</v>
      </c>
      <c r="C429" s="52" t="s">
        <v>39</v>
      </c>
      <c r="D429" s="52">
        <v>490</v>
      </c>
      <c r="E429" s="53" t="s">
        <v>217</v>
      </c>
      <c r="F429" s="52" t="s">
        <v>145</v>
      </c>
      <c r="G429" s="52" t="s">
        <v>261</v>
      </c>
      <c r="H429" s="52">
        <v>601390</v>
      </c>
      <c r="I429" s="52">
        <v>60</v>
      </c>
      <c r="J429" s="53" t="s">
        <v>555</v>
      </c>
      <c r="K429" s="54">
        <v>2513.65</v>
      </c>
      <c r="L429" s="58">
        <v>12</v>
      </c>
      <c r="M429" s="55">
        <v>2513.65</v>
      </c>
      <c r="N429" s="56" t="s">
        <v>128</v>
      </c>
      <c r="O429" s="52" t="s">
        <v>108</v>
      </c>
      <c r="P429" s="52" t="s">
        <v>121</v>
      </c>
      <c r="Q429" s="55">
        <v>0</v>
      </c>
      <c r="R429" s="55">
        <v>0</v>
      </c>
      <c r="S429" s="55">
        <v>4118.9530283100121</v>
      </c>
      <c r="T429" s="55">
        <v>37086.382237066515</v>
      </c>
      <c r="U429" s="55">
        <v>2493.7817809219114</v>
      </c>
      <c r="V429" s="55">
        <v>2288.9032098596444</v>
      </c>
      <c r="W429" s="55">
        <v>0</v>
      </c>
      <c r="X429" s="55">
        <v>2288.9032098596444</v>
      </c>
      <c r="Y429" s="55">
        <v>0</v>
      </c>
      <c r="Z429" s="55">
        <v>0</v>
      </c>
      <c r="AA429" s="55">
        <v>0</v>
      </c>
      <c r="AB429" s="55">
        <v>45988.020256158081</v>
      </c>
      <c r="AC429" s="55">
        <v>0</v>
      </c>
      <c r="AD429" s="55">
        <v>0</v>
      </c>
      <c r="AE429" s="40">
        <v>0</v>
      </c>
      <c r="AF429" s="40">
        <v>0</v>
      </c>
      <c r="AG429" s="40">
        <v>421.80653383487765</v>
      </c>
      <c r="AH429" s="40">
        <v>2414.5689504796655</v>
      </c>
      <c r="AI429" s="40">
        <v>2836.3754843145434</v>
      </c>
      <c r="AJ429" s="40">
        <v>48824.395740472624</v>
      </c>
      <c r="AK429" s="40">
        <v>0</v>
      </c>
      <c r="AL429" s="124">
        <v>243.8705457474953</v>
      </c>
      <c r="AM429" s="124">
        <v>49068.266286220118</v>
      </c>
    </row>
    <row r="430" spans="1:39" s="2" customFormat="1" ht="15.75" customHeight="1" x14ac:dyDescent="0.3">
      <c r="A430" s="52" t="s">
        <v>409</v>
      </c>
      <c r="B430" s="52">
        <v>428</v>
      </c>
      <c r="C430" s="52" t="s">
        <v>39</v>
      </c>
      <c r="D430" s="52">
        <v>490</v>
      </c>
      <c r="E430" s="53" t="s">
        <v>217</v>
      </c>
      <c r="F430" s="52" t="s">
        <v>146</v>
      </c>
      <c r="G430" s="52" t="s">
        <v>261</v>
      </c>
      <c r="H430" s="52">
        <v>601390</v>
      </c>
      <c r="I430" s="52">
        <v>60</v>
      </c>
      <c r="J430" s="53" t="s">
        <v>555</v>
      </c>
      <c r="K430" s="54">
        <v>12074.13</v>
      </c>
      <c r="L430" s="58">
        <v>12</v>
      </c>
      <c r="M430" s="55">
        <v>12074.13</v>
      </c>
      <c r="N430" s="56" t="s">
        <v>128</v>
      </c>
      <c r="O430" s="52" t="s">
        <v>108</v>
      </c>
      <c r="P430" s="52" t="s">
        <v>121</v>
      </c>
      <c r="Q430" s="55">
        <v>0</v>
      </c>
      <c r="R430" s="55">
        <v>0</v>
      </c>
      <c r="S430" s="55">
        <v>19785.083176937424</v>
      </c>
      <c r="T430" s="55">
        <v>178141.66664413575</v>
      </c>
      <c r="U430" s="55">
        <v>11978.694493856614</v>
      </c>
      <c r="V430" s="55">
        <v>10994.575582623924</v>
      </c>
      <c r="W430" s="55">
        <v>0</v>
      </c>
      <c r="X430" s="55">
        <v>10994.575582623924</v>
      </c>
      <c r="Y430" s="55">
        <v>0</v>
      </c>
      <c r="Z430" s="55">
        <v>0</v>
      </c>
      <c r="AA430" s="55">
        <v>0</v>
      </c>
      <c r="AB430" s="55">
        <v>220900.01989755369</v>
      </c>
      <c r="AC430" s="55">
        <v>0</v>
      </c>
      <c r="AD430" s="55">
        <v>0</v>
      </c>
      <c r="AE430" s="40">
        <v>0</v>
      </c>
      <c r="AF430" s="40">
        <v>0</v>
      </c>
      <c r="AG430" s="40">
        <v>2026.1161754308321</v>
      </c>
      <c r="AH430" s="40">
        <v>11598.201580194156</v>
      </c>
      <c r="AI430" s="40">
        <v>13624.317755624988</v>
      </c>
      <c r="AJ430" s="40">
        <v>234524.33765317869</v>
      </c>
      <c r="AK430" s="40">
        <v>0</v>
      </c>
      <c r="AL430" s="124">
        <v>1171.4139488497624</v>
      </c>
      <c r="AM430" s="124">
        <v>235695.75160202847</v>
      </c>
    </row>
    <row r="431" spans="1:39" s="2" customFormat="1" ht="15.75" customHeight="1" x14ac:dyDescent="0.3">
      <c r="A431" s="52" t="s">
        <v>409</v>
      </c>
      <c r="B431" s="52">
        <v>429</v>
      </c>
      <c r="C431" s="52" t="s">
        <v>39</v>
      </c>
      <c r="D431" s="52">
        <v>490</v>
      </c>
      <c r="E431" s="53" t="s">
        <v>217</v>
      </c>
      <c r="F431" s="52" t="s">
        <v>145</v>
      </c>
      <c r="G431" s="52" t="s">
        <v>261</v>
      </c>
      <c r="H431" s="52">
        <v>601650</v>
      </c>
      <c r="I431" s="52">
        <v>60</v>
      </c>
      <c r="J431" s="53" t="s">
        <v>317</v>
      </c>
      <c r="K431" s="54">
        <v>840.97</v>
      </c>
      <c r="L431" s="58">
        <v>12</v>
      </c>
      <c r="M431" s="55">
        <v>840.97</v>
      </c>
      <c r="N431" s="56" t="s">
        <v>128</v>
      </c>
      <c r="O431" s="52" t="s">
        <v>108</v>
      </c>
      <c r="P431" s="52" t="s">
        <v>121</v>
      </c>
      <c r="Q431" s="55">
        <v>0</v>
      </c>
      <c r="R431" s="55">
        <v>0</v>
      </c>
      <c r="S431" s="55">
        <v>1378.0422605445747</v>
      </c>
      <c r="T431" s="55">
        <v>12407.668080244197</v>
      </c>
      <c r="U431" s="55">
        <v>834.32286288938394</v>
      </c>
      <c r="V431" s="55">
        <v>765.77842276994215</v>
      </c>
      <c r="W431" s="55">
        <v>0</v>
      </c>
      <c r="X431" s="55">
        <v>765.77842276994215</v>
      </c>
      <c r="Y431" s="55">
        <v>0</v>
      </c>
      <c r="Z431" s="55">
        <v>0</v>
      </c>
      <c r="AA431" s="55">
        <v>0</v>
      </c>
      <c r="AB431" s="55">
        <v>15385.811626448096</v>
      </c>
      <c r="AC431" s="55">
        <v>0</v>
      </c>
      <c r="AD431" s="55">
        <v>0</v>
      </c>
      <c r="AE431" s="40">
        <v>0</v>
      </c>
      <c r="AF431" s="40">
        <v>0</v>
      </c>
      <c r="AG431" s="40">
        <v>141.12014033740456</v>
      </c>
      <c r="AH431" s="40">
        <v>807.82131573006768</v>
      </c>
      <c r="AI431" s="40">
        <v>948.94145606747225</v>
      </c>
      <c r="AJ431" s="40">
        <v>16334.753082515568</v>
      </c>
      <c r="AK431" s="40">
        <v>0</v>
      </c>
      <c r="AL431" s="124">
        <v>81.589645677509239</v>
      </c>
      <c r="AM431" s="124">
        <v>16416.342728193078</v>
      </c>
    </row>
    <row r="432" spans="1:39" s="2" customFormat="1" ht="15.75" customHeight="1" x14ac:dyDescent="0.3">
      <c r="A432" s="52" t="s">
        <v>409</v>
      </c>
      <c r="B432" s="52">
        <v>430</v>
      </c>
      <c r="C432" s="52" t="s">
        <v>39</v>
      </c>
      <c r="D432" s="52">
        <v>490</v>
      </c>
      <c r="E432" s="53" t="s">
        <v>217</v>
      </c>
      <c r="F432" s="52" t="s">
        <v>145</v>
      </c>
      <c r="G432" s="52" t="s">
        <v>261</v>
      </c>
      <c r="H432" s="52">
        <v>601690</v>
      </c>
      <c r="I432" s="52">
        <v>60</v>
      </c>
      <c r="J432" s="53" t="s">
        <v>318</v>
      </c>
      <c r="K432" s="54">
        <v>1084.47</v>
      </c>
      <c r="L432" s="58">
        <v>12</v>
      </c>
      <c r="M432" s="55">
        <v>1084.47</v>
      </c>
      <c r="N432" s="56" t="s">
        <v>128</v>
      </c>
      <c r="O432" s="52" t="s">
        <v>108</v>
      </c>
      <c r="P432" s="52" t="s">
        <v>121</v>
      </c>
      <c r="Q432" s="55">
        <v>0</v>
      </c>
      <c r="R432" s="55">
        <v>0</v>
      </c>
      <c r="S432" s="55">
        <v>1777.0497048560294</v>
      </c>
      <c r="T432" s="55">
        <v>16000.26612481114</v>
      </c>
      <c r="U432" s="55">
        <v>1075.8982069724843</v>
      </c>
      <c r="V432" s="55">
        <v>987.50695761004454</v>
      </c>
      <c r="W432" s="55">
        <v>0</v>
      </c>
      <c r="X432" s="55">
        <v>987.50695761004454</v>
      </c>
      <c r="Y432" s="55">
        <v>0</v>
      </c>
      <c r="Z432" s="55">
        <v>0</v>
      </c>
      <c r="AA432" s="55">
        <v>0</v>
      </c>
      <c r="AB432" s="55">
        <v>19840.720994249696</v>
      </c>
      <c r="AC432" s="55">
        <v>0</v>
      </c>
      <c r="AD432" s="55">
        <v>0</v>
      </c>
      <c r="AE432" s="40">
        <v>0</v>
      </c>
      <c r="AF432" s="40">
        <v>0</v>
      </c>
      <c r="AG432" s="40">
        <v>181.9809964585005</v>
      </c>
      <c r="AH432" s="40">
        <v>1041.7232270708662</v>
      </c>
      <c r="AI432" s="40">
        <v>1223.7042235293666</v>
      </c>
      <c r="AJ432" s="40">
        <v>21064.425217779062</v>
      </c>
      <c r="AK432" s="40">
        <v>0</v>
      </c>
      <c r="AL432" s="124">
        <v>105.21364977096502</v>
      </c>
      <c r="AM432" s="124">
        <v>21169.638867550027</v>
      </c>
    </row>
    <row r="433" spans="1:39" s="2" customFormat="1" ht="15.75" customHeight="1" x14ac:dyDescent="0.3">
      <c r="A433" s="52" t="s">
        <v>409</v>
      </c>
      <c r="B433" s="52">
        <v>431</v>
      </c>
      <c r="C433" s="52" t="s">
        <v>39</v>
      </c>
      <c r="D433" s="52">
        <v>490</v>
      </c>
      <c r="E433" s="53" t="s">
        <v>217</v>
      </c>
      <c r="F433" s="52" t="s">
        <v>145</v>
      </c>
      <c r="G433" s="52" t="s">
        <v>261</v>
      </c>
      <c r="H433" s="52">
        <v>601752</v>
      </c>
      <c r="I433" s="52">
        <v>60</v>
      </c>
      <c r="J433" s="53" t="s">
        <v>319</v>
      </c>
      <c r="K433" s="54">
        <v>119.8</v>
      </c>
      <c r="L433" s="58">
        <v>12</v>
      </c>
      <c r="M433" s="55">
        <v>119.79999999999998</v>
      </c>
      <c r="N433" s="56" t="s">
        <v>128</v>
      </c>
      <c r="O433" s="52" t="s">
        <v>108</v>
      </c>
      <c r="P433" s="52" t="s">
        <v>121</v>
      </c>
      <c r="Q433" s="55">
        <v>0</v>
      </c>
      <c r="R433" s="55">
        <v>0</v>
      </c>
      <c r="S433" s="55">
        <v>196.30838533269917</v>
      </c>
      <c r="T433" s="55">
        <v>1767.5287299347831</v>
      </c>
      <c r="U433" s="55">
        <v>118.85308509714754</v>
      </c>
      <c r="V433" s="55">
        <v>109.08861796239944</v>
      </c>
      <c r="W433" s="55">
        <v>0</v>
      </c>
      <c r="X433" s="55">
        <v>109.08861796239944</v>
      </c>
      <c r="Y433" s="55">
        <v>0</v>
      </c>
      <c r="Z433" s="55">
        <v>0</v>
      </c>
      <c r="AA433" s="55">
        <v>0</v>
      </c>
      <c r="AB433" s="55">
        <v>2191.7788183270291</v>
      </c>
      <c r="AC433" s="55">
        <v>0</v>
      </c>
      <c r="AD433" s="55">
        <v>0</v>
      </c>
      <c r="AE433" s="40">
        <v>0</v>
      </c>
      <c r="AF433" s="40">
        <v>0</v>
      </c>
      <c r="AG433" s="40">
        <v>20.103205598797896</v>
      </c>
      <c r="AH433" s="40">
        <v>115.07781921407668</v>
      </c>
      <c r="AI433" s="40">
        <v>135.18102481287457</v>
      </c>
      <c r="AJ433" s="40">
        <v>2326.9598431399036</v>
      </c>
      <c r="AK433" s="40">
        <v>0</v>
      </c>
      <c r="AL433" s="124">
        <v>11.622815976985631</v>
      </c>
      <c r="AM433" s="124">
        <v>2338.5826591168893</v>
      </c>
    </row>
    <row r="434" spans="1:39" s="2" customFormat="1" ht="15.75" customHeight="1" x14ac:dyDescent="0.3">
      <c r="A434" s="52" t="s">
        <v>409</v>
      </c>
      <c r="B434" s="52">
        <v>432</v>
      </c>
      <c r="C434" s="52" t="s">
        <v>39</v>
      </c>
      <c r="D434" s="52">
        <v>490</v>
      </c>
      <c r="E434" s="53" t="s">
        <v>217</v>
      </c>
      <c r="F434" s="52" t="s">
        <v>145</v>
      </c>
      <c r="G434" s="52" t="s">
        <v>261</v>
      </c>
      <c r="H434" s="52">
        <v>601774</v>
      </c>
      <c r="I434" s="52">
        <v>60</v>
      </c>
      <c r="J434" s="53" t="s">
        <v>556</v>
      </c>
      <c r="K434" s="54">
        <v>208.42</v>
      </c>
      <c r="L434" s="58">
        <v>12</v>
      </c>
      <c r="M434" s="55">
        <v>208.42</v>
      </c>
      <c r="N434" s="56" t="s">
        <v>128</v>
      </c>
      <c r="O434" s="52" t="s">
        <v>108</v>
      </c>
      <c r="P434" s="52" t="s">
        <v>121</v>
      </c>
      <c r="Q434" s="55">
        <v>0</v>
      </c>
      <c r="R434" s="55">
        <v>0</v>
      </c>
      <c r="S434" s="55">
        <v>341.52415418231357</v>
      </c>
      <c r="T434" s="55">
        <v>3075.0278622120823</v>
      </c>
      <c r="U434" s="55">
        <v>206.77262100123116</v>
      </c>
      <c r="V434" s="55">
        <v>189.78505639168023</v>
      </c>
      <c r="W434" s="55">
        <v>0</v>
      </c>
      <c r="X434" s="55">
        <v>189.78505639168023</v>
      </c>
      <c r="Y434" s="55">
        <v>0</v>
      </c>
      <c r="Z434" s="55">
        <v>0</v>
      </c>
      <c r="AA434" s="55">
        <v>0</v>
      </c>
      <c r="AB434" s="55">
        <v>3813.1096937873072</v>
      </c>
      <c r="AC434" s="55">
        <v>0</v>
      </c>
      <c r="AD434" s="55">
        <v>0</v>
      </c>
      <c r="AE434" s="40">
        <v>0</v>
      </c>
      <c r="AF434" s="40">
        <v>0</v>
      </c>
      <c r="AG434" s="40">
        <v>34.974207937407833</v>
      </c>
      <c r="AH434" s="40">
        <v>200.20466678295381</v>
      </c>
      <c r="AI434" s="40">
        <v>235.17887472036165</v>
      </c>
      <c r="AJ434" s="40">
        <v>4048.288568507669</v>
      </c>
      <c r="AK434" s="40">
        <v>0</v>
      </c>
      <c r="AL434" s="124">
        <v>20.220595208041281</v>
      </c>
      <c r="AM434" s="124">
        <v>4068.5091637157102</v>
      </c>
    </row>
    <row r="435" spans="1:39" s="2" customFormat="1" ht="15.75" customHeight="1" x14ac:dyDescent="0.3">
      <c r="A435" s="52" t="s">
        <v>409</v>
      </c>
      <c r="B435" s="52">
        <v>433</v>
      </c>
      <c r="C435" s="52" t="s">
        <v>39</v>
      </c>
      <c r="D435" s="52">
        <v>490</v>
      </c>
      <c r="E435" s="53" t="s">
        <v>217</v>
      </c>
      <c r="F435" s="52" t="s">
        <v>145</v>
      </c>
      <c r="G435" s="52" t="s">
        <v>261</v>
      </c>
      <c r="H435" s="52">
        <v>604002</v>
      </c>
      <c r="I435" s="52">
        <v>60</v>
      </c>
      <c r="J435" s="53" t="s">
        <v>361</v>
      </c>
      <c r="K435" s="54">
        <v>291.85000000000002</v>
      </c>
      <c r="L435" s="58">
        <v>12</v>
      </c>
      <c r="M435" s="55">
        <v>291.85000000000002</v>
      </c>
      <c r="N435" s="56" t="s">
        <v>128</v>
      </c>
      <c r="O435" s="52" t="s">
        <v>108</v>
      </c>
      <c r="P435" s="52" t="s">
        <v>121</v>
      </c>
      <c r="Q435" s="55">
        <v>0</v>
      </c>
      <c r="R435" s="55">
        <v>0</v>
      </c>
      <c r="S435" s="55">
        <v>478.23541117986866</v>
      </c>
      <c r="T435" s="55">
        <v>4305.9537548536437</v>
      </c>
      <c r="U435" s="55">
        <v>289.54317934559697</v>
      </c>
      <c r="V435" s="55">
        <v>265.75553549521101</v>
      </c>
      <c r="W435" s="55">
        <v>0</v>
      </c>
      <c r="X435" s="55">
        <v>265.75553549521101</v>
      </c>
      <c r="Y435" s="55">
        <v>0</v>
      </c>
      <c r="Z435" s="55">
        <v>0</v>
      </c>
      <c r="AA435" s="55">
        <v>0</v>
      </c>
      <c r="AB435" s="55">
        <v>5339.4878808743206</v>
      </c>
      <c r="AC435" s="55">
        <v>0</v>
      </c>
      <c r="AD435" s="55">
        <v>0</v>
      </c>
      <c r="AE435" s="40">
        <v>0</v>
      </c>
      <c r="AF435" s="40">
        <v>0</v>
      </c>
      <c r="AG435" s="40">
        <v>48.974295108590709</v>
      </c>
      <c r="AH435" s="40">
        <v>280.3460896296184</v>
      </c>
      <c r="AI435" s="40">
        <v>329.3203847382091</v>
      </c>
      <c r="AJ435" s="40">
        <v>5668.8082656125298</v>
      </c>
      <c r="AK435" s="40">
        <v>0</v>
      </c>
      <c r="AL435" s="124">
        <v>28.314848438090628</v>
      </c>
      <c r="AM435" s="124">
        <v>5697.1231140506206</v>
      </c>
    </row>
    <row r="436" spans="1:39" s="2" customFormat="1" ht="15.75" customHeight="1" x14ac:dyDescent="0.3">
      <c r="A436" s="52" t="s">
        <v>409</v>
      </c>
      <c r="B436" s="52">
        <v>434</v>
      </c>
      <c r="C436" s="52" t="s">
        <v>32</v>
      </c>
      <c r="D436" s="52">
        <v>491</v>
      </c>
      <c r="E436" s="53" t="s">
        <v>218</v>
      </c>
      <c r="F436" s="52" t="s">
        <v>143</v>
      </c>
      <c r="G436" s="52" t="s">
        <v>261</v>
      </c>
      <c r="H436" s="52">
        <v>904100</v>
      </c>
      <c r="I436" s="52">
        <v>78</v>
      </c>
      <c r="J436" s="53" t="s">
        <v>201</v>
      </c>
      <c r="K436" s="54">
        <v>172.9</v>
      </c>
      <c r="L436" s="58">
        <v>12</v>
      </c>
      <c r="M436" s="55">
        <v>172.9</v>
      </c>
      <c r="N436" s="56" t="s">
        <v>528</v>
      </c>
      <c r="O436" s="52" t="s">
        <v>110</v>
      </c>
      <c r="P436" s="52" t="s">
        <v>111</v>
      </c>
      <c r="Q436" s="55">
        <v>1561.7803808077808</v>
      </c>
      <c r="R436" s="55">
        <v>0</v>
      </c>
      <c r="S436" s="55">
        <v>0</v>
      </c>
      <c r="T436" s="55">
        <v>0</v>
      </c>
      <c r="U436" s="55">
        <v>0</v>
      </c>
      <c r="V436" s="55">
        <v>0</v>
      </c>
      <c r="W436" s="55">
        <v>0</v>
      </c>
      <c r="X436" s="55">
        <v>0</v>
      </c>
      <c r="Y436" s="55">
        <v>0</v>
      </c>
      <c r="Z436" s="55">
        <v>24.599864620083917</v>
      </c>
      <c r="AA436" s="55">
        <v>24.599864620083917</v>
      </c>
      <c r="AB436" s="55">
        <v>1586.3802454278648</v>
      </c>
      <c r="AC436" s="55">
        <v>1387.0956616538117</v>
      </c>
      <c r="AD436" s="55">
        <v>0</v>
      </c>
      <c r="AE436" s="40">
        <v>0</v>
      </c>
      <c r="AF436" s="40">
        <v>1387.0956616538117</v>
      </c>
      <c r="AG436" s="40">
        <v>28.864684037860449</v>
      </c>
      <c r="AH436" s="40">
        <v>167.11412484172646</v>
      </c>
      <c r="AI436" s="40">
        <v>195.97880887958692</v>
      </c>
      <c r="AJ436" s="40">
        <v>3169.454715961263</v>
      </c>
      <c r="AK436" s="40">
        <v>0</v>
      </c>
      <c r="AL436" s="124">
        <v>16.966187036827979</v>
      </c>
      <c r="AM436" s="124">
        <v>3186.4209029980912</v>
      </c>
    </row>
    <row r="437" spans="1:39" s="2" customFormat="1" ht="15.75" customHeight="1" x14ac:dyDescent="0.3">
      <c r="A437" s="52" t="s">
        <v>409</v>
      </c>
      <c r="B437" s="52">
        <v>435</v>
      </c>
      <c r="C437" s="52" t="s">
        <v>149</v>
      </c>
      <c r="D437" s="52">
        <v>492</v>
      </c>
      <c r="E437" s="53" t="s">
        <v>219</v>
      </c>
      <c r="F437" s="52" t="s">
        <v>143</v>
      </c>
      <c r="G437" s="52" t="s">
        <v>261</v>
      </c>
      <c r="H437" s="52">
        <v>902575</v>
      </c>
      <c r="I437" s="52">
        <v>78</v>
      </c>
      <c r="J437" s="53" t="s">
        <v>272</v>
      </c>
      <c r="K437" s="54">
        <v>555.71</v>
      </c>
      <c r="L437" s="58">
        <v>12</v>
      </c>
      <c r="M437" s="55">
        <v>555.71</v>
      </c>
      <c r="N437" s="56" t="s">
        <v>528</v>
      </c>
      <c r="O437" s="52" t="s">
        <v>108</v>
      </c>
      <c r="P437" s="52" t="s">
        <v>121</v>
      </c>
      <c r="Q437" s="55">
        <v>0</v>
      </c>
      <c r="R437" s="55">
        <v>0</v>
      </c>
      <c r="S437" s="55">
        <v>0</v>
      </c>
      <c r="T437" s="55">
        <v>0</v>
      </c>
      <c r="U437" s="55">
        <v>0</v>
      </c>
      <c r="V437" s="55">
        <v>0</v>
      </c>
      <c r="W437" s="55">
        <v>0</v>
      </c>
      <c r="X437" s="55">
        <v>0</v>
      </c>
      <c r="Y437" s="55">
        <v>0</v>
      </c>
      <c r="Z437" s="55">
        <v>72.636946264510399</v>
      </c>
      <c r="AA437" s="55">
        <v>72.636946264510399</v>
      </c>
      <c r="AB437" s="55">
        <v>72.636946264510399</v>
      </c>
      <c r="AC437" s="55">
        <v>0</v>
      </c>
      <c r="AD437" s="55">
        <v>0</v>
      </c>
      <c r="AE437" s="40">
        <v>0</v>
      </c>
      <c r="AF437" s="40">
        <v>0</v>
      </c>
      <c r="AG437" s="40">
        <v>0</v>
      </c>
      <c r="AH437" s="40">
        <v>-72.636946264510399</v>
      </c>
      <c r="AI437" s="40">
        <v>-72.636946264510399</v>
      </c>
      <c r="AJ437" s="40">
        <v>0</v>
      </c>
      <c r="AK437" s="40">
        <v>0</v>
      </c>
      <c r="AL437" s="124">
        <v>0</v>
      </c>
      <c r="AM437" s="124">
        <v>0</v>
      </c>
    </row>
    <row r="438" spans="1:39" s="2" customFormat="1" ht="15.75" customHeight="1" x14ac:dyDescent="0.3">
      <c r="A438" s="52" t="s">
        <v>409</v>
      </c>
      <c r="B438" s="52">
        <v>436</v>
      </c>
      <c r="C438" s="52" t="s">
        <v>39</v>
      </c>
      <c r="D438" s="52">
        <v>493</v>
      </c>
      <c r="E438" s="53" t="s">
        <v>220</v>
      </c>
      <c r="F438" s="52" t="s">
        <v>146</v>
      </c>
      <c r="G438" s="52" t="s">
        <v>261</v>
      </c>
      <c r="H438" s="52">
        <v>601633</v>
      </c>
      <c r="I438" s="52">
        <v>60</v>
      </c>
      <c r="J438" s="53" t="s">
        <v>306</v>
      </c>
      <c r="K438" s="54">
        <v>432.97</v>
      </c>
      <c r="L438" s="58">
        <v>12</v>
      </c>
      <c r="M438" s="55">
        <v>432.97</v>
      </c>
      <c r="N438" s="56" t="s">
        <v>528</v>
      </c>
      <c r="O438" s="52" t="s">
        <v>110</v>
      </c>
      <c r="P438" s="52" t="s">
        <v>111</v>
      </c>
      <c r="Q438" s="55">
        <v>3876.5159501213507</v>
      </c>
      <c r="R438" s="55">
        <v>0</v>
      </c>
      <c r="S438" s="55">
        <v>0</v>
      </c>
      <c r="T438" s="55">
        <v>0</v>
      </c>
      <c r="U438" s="55">
        <v>0</v>
      </c>
      <c r="V438" s="55">
        <v>0</v>
      </c>
      <c r="W438" s="55">
        <v>0</v>
      </c>
      <c r="X438" s="55">
        <v>0</v>
      </c>
      <c r="Y438" s="55">
        <v>0</v>
      </c>
      <c r="Z438" s="55">
        <v>0</v>
      </c>
      <c r="AA438" s="55">
        <v>0</v>
      </c>
      <c r="AB438" s="55">
        <v>3876.5159501213507</v>
      </c>
      <c r="AC438" s="55">
        <v>3473.515376670046</v>
      </c>
      <c r="AD438" s="55">
        <v>0</v>
      </c>
      <c r="AE438" s="40">
        <v>0</v>
      </c>
      <c r="AF438" s="40">
        <v>3473.515376670046</v>
      </c>
      <c r="AG438" s="40">
        <v>72.655132955855805</v>
      </c>
      <c r="AH438" s="40">
        <v>415.90353409948909</v>
      </c>
      <c r="AI438" s="40">
        <v>488.55866705534493</v>
      </c>
      <c r="AJ438" s="40">
        <v>7838.5899938467419</v>
      </c>
      <c r="AK438" s="40">
        <v>0</v>
      </c>
      <c r="AL438" s="124">
        <v>42.006098777591568</v>
      </c>
      <c r="AM438" s="124">
        <v>7880.5960926243333</v>
      </c>
    </row>
    <row r="439" spans="1:39" s="2" customFormat="1" ht="15.75" customHeight="1" x14ac:dyDescent="0.3">
      <c r="A439" s="52" t="s">
        <v>409</v>
      </c>
      <c r="B439" s="52">
        <v>437</v>
      </c>
      <c r="C439" s="52" t="s">
        <v>39</v>
      </c>
      <c r="D439" s="52">
        <v>494</v>
      </c>
      <c r="E439" s="53" t="s">
        <v>221</v>
      </c>
      <c r="F439" s="52" t="s">
        <v>146</v>
      </c>
      <c r="G439" s="52" t="s">
        <v>261</v>
      </c>
      <c r="H439" s="52">
        <v>601633</v>
      </c>
      <c r="I439" s="52">
        <v>60</v>
      </c>
      <c r="J439" s="53" t="s">
        <v>306</v>
      </c>
      <c r="K439" s="54">
        <v>479.94</v>
      </c>
      <c r="L439" s="58">
        <v>12</v>
      </c>
      <c r="M439" s="55">
        <v>479.93999999999994</v>
      </c>
      <c r="N439" s="56" t="s">
        <v>528</v>
      </c>
      <c r="O439" s="52" t="s">
        <v>110</v>
      </c>
      <c r="P439" s="52" t="s">
        <v>111</v>
      </c>
      <c r="Q439" s="55">
        <v>4297.0530639564886</v>
      </c>
      <c r="R439" s="55">
        <v>0</v>
      </c>
      <c r="S439" s="55">
        <v>0</v>
      </c>
      <c r="T439" s="55">
        <v>0</v>
      </c>
      <c r="U439" s="55">
        <v>0</v>
      </c>
      <c r="V439" s="55">
        <v>0</v>
      </c>
      <c r="W439" s="55">
        <v>0</v>
      </c>
      <c r="X439" s="55">
        <v>0</v>
      </c>
      <c r="Y439" s="55">
        <v>0</v>
      </c>
      <c r="Z439" s="55">
        <v>0</v>
      </c>
      <c r="AA439" s="55">
        <v>0</v>
      </c>
      <c r="AB439" s="55">
        <v>4297.0530639564886</v>
      </c>
      <c r="AC439" s="55">
        <v>3850.3336717994812</v>
      </c>
      <c r="AD439" s="55">
        <v>0</v>
      </c>
      <c r="AE439" s="40">
        <v>0</v>
      </c>
      <c r="AF439" s="40">
        <v>3850.3336717994812</v>
      </c>
      <c r="AG439" s="40">
        <v>80.536999124265975</v>
      </c>
      <c r="AH439" s="40">
        <v>461.02210812691123</v>
      </c>
      <c r="AI439" s="40">
        <v>541.55910725117724</v>
      </c>
      <c r="AJ439" s="40">
        <v>8688.9458430071481</v>
      </c>
      <c r="AK439" s="40">
        <v>0</v>
      </c>
      <c r="AL439" s="124">
        <v>46.563057595947278</v>
      </c>
      <c r="AM439" s="124">
        <v>8735.5089006030958</v>
      </c>
    </row>
    <row r="440" spans="1:39" s="2" customFormat="1" ht="15.75" customHeight="1" x14ac:dyDescent="0.3">
      <c r="A440" s="52" t="s">
        <v>409</v>
      </c>
      <c r="B440" s="52">
        <v>438</v>
      </c>
      <c r="C440" s="52" t="s">
        <v>39</v>
      </c>
      <c r="D440" s="52">
        <v>495</v>
      </c>
      <c r="E440" s="53" t="s">
        <v>222</v>
      </c>
      <c r="F440" s="52" t="s">
        <v>146</v>
      </c>
      <c r="G440" s="52" t="s">
        <v>261</v>
      </c>
      <c r="H440" s="52">
        <v>601633</v>
      </c>
      <c r="I440" s="52">
        <v>60</v>
      </c>
      <c r="J440" s="53" t="s">
        <v>306</v>
      </c>
      <c r="K440" s="54">
        <v>649.58000000000004</v>
      </c>
      <c r="L440" s="58">
        <v>12</v>
      </c>
      <c r="M440" s="55">
        <v>649.58000000000004</v>
      </c>
      <c r="N440" s="56" t="s">
        <v>528</v>
      </c>
      <c r="O440" s="52" t="s">
        <v>110</v>
      </c>
      <c r="P440" s="52" t="s">
        <v>111</v>
      </c>
      <c r="Q440" s="55">
        <v>5815.8930893129482</v>
      </c>
      <c r="R440" s="55">
        <v>0</v>
      </c>
      <c r="S440" s="55">
        <v>0</v>
      </c>
      <c r="T440" s="55">
        <v>0</v>
      </c>
      <c r="U440" s="55">
        <v>0</v>
      </c>
      <c r="V440" s="55">
        <v>0</v>
      </c>
      <c r="W440" s="55">
        <v>0</v>
      </c>
      <c r="X440" s="55">
        <v>0</v>
      </c>
      <c r="Y440" s="55">
        <v>0</v>
      </c>
      <c r="Z440" s="55">
        <v>0</v>
      </c>
      <c r="AA440" s="55">
        <v>0</v>
      </c>
      <c r="AB440" s="55">
        <v>5815.8930893129482</v>
      </c>
      <c r="AC440" s="55">
        <v>5211.2758814174849</v>
      </c>
      <c r="AD440" s="55">
        <v>0</v>
      </c>
      <c r="AE440" s="40">
        <v>0</v>
      </c>
      <c r="AF440" s="40">
        <v>5211.2758814174849</v>
      </c>
      <c r="AG440" s="40">
        <v>109.00367523261384</v>
      </c>
      <c r="AH440" s="40">
        <v>623.97537399899807</v>
      </c>
      <c r="AI440" s="40">
        <v>732.97904923161195</v>
      </c>
      <c r="AJ440" s="40">
        <v>11760.148019962044</v>
      </c>
      <c r="AK440" s="40">
        <v>0</v>
      </c>
      <c r="AL440" s="124">
        <v>63.021275478550315</v>
      </c>
      <c r="AM440" s="124">
        <v>11823.169295440593</v>
      </c>
    </row>
    <row r="441" spans="1:39" s="2" customFormat="1" ht="15.75" customHeight="1" x14ac:dyDescent="0.3">
      <c r="A441" s="52" t="s">
        <v>409</v>
      </c>
      <c r="B441" s="52">
        <v>439</v>
      </c>
      <c r="C441" s="52" t="s">
        <v>39</v>
      </c>
      <c r="D441" s="52">
        <v>495</v>
      </c>
      <c r="E441" s="53" t="s">
        <v>222</v>
      </c>
      <c r="F441" s="52" t="s">
        <v>146</v>
      </c>
      <c r="G441" s="52" t="s">
        <v>261</v>
      </c>
      <c r="H441" s="52">
        <v>601633</v>
      </c>
      <c r="I441" s="52">
        <v>60</v>
      </c>
      <c r="J441" s="53" t="s">
        <v>306</v>
      </c>
      <c r="K441" s="54">
        <v>268.88</v>
      </c>
      <c r="L441" s="58">
        <v>12</v>
      </c>
      <c r="M441" s="55">
        <v>268.88</v>
      </c>
      <c r="N441" s="56" t="s">
        <v>528</v>
      </c>
      <c r="O441" s="52" t="s">
        <v>110</v>
      </c>
      <c r="P441" s="52" t="s">
        <v>111</v>
      </c>
      <c r="Q441" s="55">
        <v>2407.3668121778155</v>
      </c>
      <c r="R441" s="55">
        <v>0</v>
      </c>
      <c r="S441" s="55">
        <v>0</v>
      </c>
      <c r="T441" s="55">
        <v>0</v>
      </c>
      <c r="U441" s="55">
        <v>0</v>
      </c>
      <c r="V441" s="55">
        <v>0</v>
      </c>
      <c r="W441" s="55">
        <v>0</v>
      </c>
      <c r="X441" s="55">
        <v>0</v>
      </c>
      <c r="Y441" s="55">
        <v>0</v>
      </c>
      <c r="Z441" s="55">
        <v>0</v>
      </c>
      <c r="AA441" s="55">
        <v>0</v>
      </c>
      <c r="AB441" s="55">
        <v>2407.3668121778155</v>
      </c>
      <c r="AC441" s="55">
        <v>2157.0982157633134</v>
      </c>
      <c r="AD441" s="55">
        <v>0</v>
      </c>
      <c r="AE441" s="40">
        <v>0</v>
      </c>
      <c r="AF441" s="40">
        <v>2157.0982157633134</v>
      </c>
      <c r="AG441" s="40">
        <v>45.119782315565764</v>
      </c>
      <c r="AH441" s="40">
        <v>258.28150275693611</v>
      </c>
      <c r="AI441" s="40">
        <v>303.40128507250188</v>
      </c>
      <c r="AJ441" s="40">
        <v>4867.866313013631</v>
      </c>
      <c r="AK441" s="40">
        <v>0</v>
      </c>
      <c r="AL441" s="124">
        <v>26.086333555024183</v>
      </c>
      <c r="AM441" s="124">
        <v>4893.9526465686549</v>
      </c>
    </row>
    <row r="442" spans="1:39" s="2" customFormat="1" ht="15.75" customHeight="1" x14ac:dyDescent="0.3">
      <c r="A442" s="52" t="s">
        <v>409</v>
      </c>
      <c r="B442" s="52">
        <v>440</v>
      </c>
      <c r="C442" s="52" t="s">
        <v>39</v>
      </c>
      <c r="D442" s="52">
        <v>496</v>
      </c>
      <c r="E442" s="53" t="s">
        <v>224</v>
      </c>
      <c r="F442" s="52" t="s">
        <v>146</v>
      </c>
      <c r="G442" s="52" t="s">
        <v>261</v>
      </c>
      <c r="H442" s="52">
        <v>601633</v>
      </c>
      <c r="I442" s="52">
        <v>60</v>
      </c>
      <c r="J442" s="53" t="s">
        <v>306</v>
      </c>
      <c r="K442" s="54">
        <v>799.28</v>
      </c>
      <c r="L442" s="58">
        <v>12</v>
      </c>
      <c r="M442" s="55">
        <v>799.28</v>
      </c>
      <c r="N442" s="56" t="s">
        <v>528</v>
      </c>
      <c r="O442" s="52" t="s">
        <v>110</v>
      </c>
      <c r="P442" s="52" t="s">
        <v>111</v>
      </c>
      <c r="Q442" s="55">
        <v>7156.204052504776</v>
      </c>
      <c r="R442" s="55">
        <v>0</v>
      </c>
      <c r="S442" s="55">
        <v>0</v>
      </c>
      <c r="T442" s="55">
        <v>0</v>
      </c>
      <c r="U442" s="55">
        <v>0</v>
      </c>
      <c r="V442" s="55">
        <v>0</v>
      </c>
      <c r="W442" s="55">
        <v>0</v>
      </c>
      <c r="X442" s="55">
        <v>0</v>
      </c>
      <c r="Y442" s="55">
        <v>0</v>
      </c>
      <c r="Z442" s="55">
        <v>0</v>
      </c>
      <c r="AA442" s="55">
        <v>0</v>
      </c>
      <c r="AB442" s="55">
        <v>7156.204052504776</v>
      </c>
      <c r="AC442" s="55">
        <v>6412.2488169268863</v>
      </c>
      <c r="AD442" s="55">
        <v>0</v>
      </c>
      <c r="AE442" s="40">
        <v>0</v>
      </c>
      <c r="AF442" s="40">
        <v>6412.2488169268863</v>
      </c>
      <c r="AG442" s="40">
        <v>134.12429191157915</v>
      </c>
      <c r="AH442" s="40">
        <v>767.77461887668801</v>
      </c>
      <c r="AI442" s="40">
        <v>901.89891078826713</v>
      </c>
      <c r="AJ442" s="40">
        <v>14470.351780219928</v>
      </c>
      <c r="AK442" s="40">
        <v>0</v>
      </c>
      <c r="AL442" s="124">
        <v>77.544944524917156</v>
      </c>
      <c r="AM442" s="124">
        <v>14547.896724744845</v>
      </c>
    </row>
    <row r="443" spans="1:39" s="2" customFormat="1" ht="15.75" customHeight="1" x14ac:dyDescent="0.3">
      <c r="A443" s="52" t="s">
        <v>409</v>
      </c>
      <c r="B443" s="52">
        <v>441</v>
      </c>
      <c r="C443" s="52" t="s">
        <v>39</v>
      </c>
      <c r="D443" s="52">
        <v>497</v>
      </c>
      <c r="E443" s="53" t="s">
        <v>225</v>
      </c>
      <c r="F443" s="52" t="s">
        <v>146</v>
      </c>
      <c r="G443" s="52" t="s">
        <v>261</v>
      </c>
      <c r="H443" s="52">
        <v>601633</v>
      </c>
      <c r="I443" s="52">
        <v>60</v>
      </c>
      <c r="J443" s="53" t="s">
        <v>306</v>
      </c>
      <c r="K443" s="54">
        <v>327.57</v>
      </c>
      <c r="L443" s="58">
        <v>12</v>
      </c>
      <c r="M443" s="55">
        <v>327.57</v>
      </c>
      <c r="N443" s="56" t="s">
        <v>528</v>
      </c>
      <c r="O443" s="52" t="s">
        <v>110</v>
      </c>
      <c r="P443" s="52" t="s">
        <v>111</v>
      </c>
      <c r="Q443" s="55">
        <v>2932.8367549281725</v>
      </c>
      <c r="R443" s="55">
        <v>0</v>
      </c>
      <c r="S443" s="55">
        <v>0</v>
      </c>
      <c r="T443" s="55">
        <v>0</v>
      </c>
      <c r="U443" s="55">
        <v>0</v>
      </c>
      <c r="V443" s="55">
        <v>0</v>
      </c>
      <c r="W443" s="55">
        <v>0</v>
      </c>
      <c r="X443" s="55">
        <v>0</v>
      </c>
      <c r="Y443" s="55">
        <v>0</v>
      </c>
      <c r="Z443" s="55">
        <v>0</v>
      </c>
      <c r="AA443" s="55">
        <v>0</v>
      </c>
      <c r="AB443" s="55">
        <v>2932.8367549281725</v>
      </c>
      <c r="AC443" s="55">
        <v>2627.940577720874</v>
      </c>
      <c r="AD443" s="55">
        <v>0</v>
      </c>
      <c r="AE443" s="40">
        <v>0</v>
      </c>
      <c r="AF443" s="40">
        <v>2627.940577720874</v>
      </c>
      <c r="AG443" s="40">
        <v>54.968339382289045</v>
      </c>
      <c r="AH443" s="40">
        <v>314.65810717825633</v>
      </c>
      <c r="AI443" s="40">
        <v>369.62644656054539</v>
      </c>
      <c r="AJ443" s="40">
        <v>5930.4037792095914</v>
      </c>
      <c r="AK443" s="40">
        <v>0</v>
      </c>
      <c r="AL443" s="124">
        <v>31.780349161779498</v>
      </c>
      <c r="AM443" s="124">
        <v>5962.1841283713711</v>
      </c>
    </row>
    <row r="444" spans="1:39" s="2" customFormat="1" ht="15.75" customHeight="1" x14ac:dyDescent="0.3">
      <c r="A444" s="52" t="s">
        <v>409</v>
      </c>
      <c r="B444" s="52">
        <v>442</v>
      </c>
      <c r="C444" s="52" t="s">
        <v>39</v>
      </c>
      <c r="D444" s="52">
        <v>498</v>
      </c>
      <c r="E444" s="53" t="s">
        <v>226</v>
      </c>
      <c r="F444" s="52" t="s">
        <v>146</v>
      </c>
      <c r="G444" s="52" t="s">
        <v>261</v>
      </c>
      <c r="H444" s="52">
        <v>601633</v>
      </c>
      <c r="I444" s="52">
        <v>60</v>
      </c>
      <c r="J444" s="53" t="s">
        <v>306</v>
      </c>
      <c r="K444" s="54">
        <v>817.94</v>
      </c>
      <c r="L444" s="58">
        <v>12</v>
      </c>
      <c r="M444" s="55">
        <v>817.94</v>
      </c>
      <c r="N444" s="56" t="s">
        <v>545</v>
      </c>
      <c r="O444" s="52" t="s">
        <v>110</v>
      </c>
      <c r="P444" s="52" t="s">
        <v>111</v>
      </c>
      <c r="Q444" s="55">
        <v>7323.2728739687682</v>
      </c>
      <c r="R444" s="55">
        <v>0</v>
      </c>
      <c r="S444" s="55">
        <v>0</v>
      </c>
      <c r="T444" s="55">
        <v>0</v>
      </c>
      <c r="U444" s="55">
        <v>0</v>
      </c>
      <c r="V444" s="55">
        <v>0</v>
      </c>
      <c r="W444" s="55">
        <v>0</v>
      </c>
      <c r="X444" s="55">
        <v>0</v>
      </c>
      <c r="Y444" s="55">
        <v>0</v>
      </c>
      <c r="Z444" s="55">
        <v>0</v>
      </c>
      <c r="AA444" s="55">
        <v>0</v>
      </c>
      <c r="AB444" s="55">
        <v>7323.2728739687682</v>
      </c>
      <c r="AC444" s="55">
        <v>6561.9492509723477</v>
      </c>
      <c r="AD444" s="55">
        <v>0</v>
      </c>
      <c r="AE444" s="40">
        <v>0</v>
      </c>
      <c r="AF444" s="40">
        <v>6561.9492509723477</v>
      </c>
      <c r="AG444" s="40">
        <v>137.2555591609412</v>
      </c>
      <c r="AH444" s="40">
        <v>785.6990938894985</v>
      </c>
      <c r="AI444" s="40">
        <v>922.95465305043967</v>
      </c>
      <c r="AJ444" s="40">
        <v>14808.176777991555</v>
      </c>
      <c r="AK444" s="40">
        <v>0</v>
      </c>
      <c r="AL444" s="124">
        <v>79.355309684604592</v>
      </c>
      <c r="AM444" s="124">
        <v>14887.53208767616</v>
      </c>
    </row>
    <row r="445" spans="1:39" s="2" customFormat="1" ht="15.75" customHeight="1" x14ac:dyDescent="0.3">
      <c r="A445" s="52" t="s">
        <v>409</v>
      </c>
      <c r="B445" s="52">
        <v>443</v>
      </c>
      <c r="C445" s="52" t="s">
        <v>39</v>
      </c>
      <c r="D445" s="52">
        <v>499</v>
      </c>
      <c r="E445" s="53" t="s">
        <v>227</v>
      </c>
      <c r="F445" s="52" t="s">
        <v>145</v>
      </c>
      <c r="G445" s="52" t="s">
        <v>261</v>
      </c>
      <c r="H445" s="52">
        <v>601633</v>
      </c>
      <c r="I445" s="52">
        <v>60</v>
      </c>
      <c r="J445" s="53" t="s">
        <v>306</v>
      </c>
      <c r="K445" s="54">
        <v>649.58000000000004</v>
      </c>
      <c r="L445" s="58">
        <v>12</v>
      </c>
      <c r="M445" s="55">
        <v>649.58000000000004</v>
      </c>
      <c r="N445" s="56" t="s">
        <v>528</v>
      </c>
      <c r="O445" s="52" t="s">
        <v>110</v>
      </c>
      <c r="P445" s="52" t="s">
        <v>111</v>
      </c>
      <c r="Q445" s="55">
        <v>8531.0475978596005</v>
      </c>
      <c r="R445" s="55">
        <v>0</v>
      </c>
      <c r="S445" s="55">
        <v>0</v>
      </c>
      <c r="T445" s="55">
        <v>0</v>
      </c>
      <c r="U445" s="55">
        <v>0</v>
      </c>
      <c r="V445" s="55">
        <v>0</v>
      </c>
      <c r="W445" s="55">
        <v>0</v>
      </c>
      <c r="X445" s="55">
        <v>0</v>
      </c>
      <c r="Y445" s="55">
        <v>0</v>
      </c>
      <c r="Z445" s="55">
        <v>0</v>
      </c>
      <c r="AA445" s="55">
        <v>0</v>
      </c>
      <c r="AB445" s="55">
        <v>8531.0475978596005</v>
      </c>
      <c r="AC445" s="55">
        <v>5211.2758814174849</v>
      </c>
      <c r="AD445" s="55">
        <v>0</v>
      </c>
      <c r="AE445" s="40">
        <v>0</v>
      </c>
      <c r="AF445" s="40">
        <v>5211.2758814174849</v>
      </c>
      <c r="AG445" s="40">
        <v>109.00367523261384</v>
      </c>
      <c r="AH445" s="40">
        <v>623.97537399899807</v>
      </c>
      <c r="AI445" s="40">
        <v>732.97904923161195</v>
      </c>
      <c r="AJ445" s="40">
        <v>14475.302528508697</v>
      </c>
      <c r="AK445" s="40">
        <v>0</v>
      </c>
      <c r="AL445" s="124">
        <v>63.021275478550315</v>
      </c>
      <c r="AM445" s="124">
        <v>14538.323803987247</v>
      </c>
    </row>
    <row r="446" spans="1:39" s="2" customFormat="1" ht="15.75" customHeight="1" x14ac:dyDescent="0.3">
      <c r="A446" s="52" t="s">
        <v>409</v>
      </c>
      <c r="B446" s="52">
        <v>444</v>
      </c>
      <c r="C446" s="52" t="s">
        <v>39</v>
      </c>
      <c r="D446" s="52">
        <v>499</v>
      </c>
      <c r="E446" s="53" t="s">
        <v>227</v>
      </c>
      <c r="F446" s="52" t="s">
        <v>145</v>
      </c>
      <c r="G446" s="52" t="s">
        <v>261</v>
      </c>
      <c r="H446" s="52">
        <v>601633</v>
      </c>
      <c r="I446" s="52">
        <v>60</v>
      </c>
      <c r="J446" s="53" t="s">
        <v>306</v>
      </c>
      <c r="K446" s="54">
        <v>268.88</v>
      </c>
      <c r="L446" s="58">
        <v>12</v>
      </c>
      <c r="M446" s="55">
        <v>268.88</v>
      </c>
      <c r="N446" s="56" t="s">
        <v>528</v>
      </c>
      <c r="O446" s="52" t="s">
        <v>110</v>
      </c>
      <c r="P446" s="52" t="s">
        <v>111</v>
      </c>
      <c r="Q446" s="55">
        <v>3531.2480034983973</v>
      </c>
      <c r="R446" s="55">
        <v>0</v>
      </c>
      <c r="S446" s="55">
        <v>0</v>
      </c>
      <c r="T446" s="55">
        <v>0</v>
      </c>
      <c r="U446" s="55">
        <v>0</v>
      </c>
      <c r="V446" s="55">
        <v>0</v>
      </c>
      <c r="W446" s="55">
        <v>0</v>
      </c>
      <c r="X446" s="55">
        <v>0</v>
      </c>
      <c r="Y446" s="55">
        <v>0</v>
      </c>
      <c r="Z446" s="55">
        <v>0</v>
      </c>
      <c r="AA446" s="55">
        <v>0</v>
      </c>
      <c r="AB446" s="55">
        <v>3531.2480034983973</v>
      </c>
      <c r="AC446" s="55">
        <v>2157.0982157633134</v>
      </c>
      <c r="AD446" s="55">
        <v>0</v>
      </c>
      <c r="AE446" s="40">
        <v>0</v>
      </c>
      <c r="AF446" s="40">
        <v>2157.0982157633134</v>
      </c>
      <c r="AG446" s="40">
        <v>45.119782315565764</v>
      </c>
      <c r="AH446" s="40">
        <v>258.28150275693611</v>
      </c>
      <c r="AI446" s="40">
        <v>303.40128507250188</v>
      </c>
      <c r="AJ446" s="40">
        <v>5991.7475043342129</v>
      </c>
      <c r="AK446" s="40">
        <v>0</v>
      </c>
      <c r="AL446" s="124">
        <v>26.086333555024183</v>
      </c>
      <c r="AM446" s="124">
        <v>6017.8338378892367</v>
      </c>
    </row>
    <row r="447" spans="1:39" s="2" customFormat="1" ht="15.75" customHeight="1" x14ac:dyDescent="0.3">
      <c r="A447" s="52" t="s">
        <v>409</v>
      </c>
      <c r="B447" s="52">
        <v>445</v>
      </c>
      <c r="C447" s="52" t="s">
        <v>40</v>
      </c>
      <c r="D447" s="52">
        <v>503</v>
      </c>
      <c r="E447" s="53" t="s">
        <v>228</v>
      </c>
      <c r="F447" s="52" t="s">
        <v>145</v>
      </c>
      <c r="G447" s="52" t="s">
        <v>261</v>
      </c>
      <c r="H447" s="52">
        <v>109001</v>
      </c>
      <c r="I447" s="52">
        <v>10</v>
      </c>
      <c r="J447" s="53" t="s">
        <v>355</v>
      </c>
      <c r="K447" s="54">
        <v>6344.3</v>
      </c>
      <c r="L447" s="58">
        <v>12</v>
      </c>
      <c r="M447" s="55">
        <v>6344.3000000000011</v>
      </c>
      <c r="N447" s="56" t="s">
        <v>528</v>
      </c>
      <c r="O447" s="52" t="s">
        <v>110</v>
      </c>
      <c r="P447" s="52" t="s">
        <v>113</v>
      </c>
      <c r="Q447" s="55">
        <v>83320.800017088986</v>
      </c>
      <c r="R447" s="55">
        <v>0</v>
      </c>
      <c r="S447" s="55">
        <v>9797.3223502215133</v>
      </c>
      <c r="T447" s="55">
        <v>0</v>
      </c>
      <c r="U447" s="55">
        <v>0</v>
      </c>
      <c r="V447" s="55">
        <v>2973.9784844894521</v>
      </c>
      <c r="W447" s="55">
        <v>1174.9333357936548</v>
      </c>
      <c r="X447" s="55">
        <v>4148.9118202831069</v>
      </c>
      <c r="Y447" s="55">
        <v>18383.190652972262</v>
      </c>
      <c r="Z447" s="55">
        <v>829.26450520223375</v>
      </c>
      <c r="AA447" s="55">
        <v>19212.455158174496</v>
      </c>
      <c r="AB447" s="55">
        <v>116479.48934576809</v>
      </c>
      <c r="AC447" s="55">
        <v>0</v>
      </c>
      <c r="AD447" s="55">
        <v>50897.345322326662</v>
      </c>
      <c r="AE447" s="40">
        <v>0</v>
      </c>
      <c r="AF447" s="40">
        <v>50897.345322326662</v>
      </c>
      <c r="AG447" s="40">
        <v>1064.6140841440192</v>
      </c>
      <c r="AH447" s="40">
        <v>6094.2254460756849</v>
      </c>
      <c r="AI447" s="40">
        <v>7158.8395302197041</v>
      </c>
      <c r="AJ447" s="40">
        <v>174535.67419831446</v>
      </c>
      <c r="AK447" s="40">
        <v>0</v>
      </c>
      <c r="AL447" s="124">
        <v>615.51445244398963</v>
      </c>
      <c r="AM447" s="124">
        <v>175151.18865075844</v>
      </c>
    </row>
    <row r="448" spans="1:39" s="2" customFormat="1" ht="15.75" customHeight="1" x14ac:dyDescent="0.3">
      <c r="A448" s="52" t="s">
        <v>409</v>
      </c>
      <c r="B448" s="52">
        <v>446</v>
      </c>
      <c r="C448" s="52" t="s">
        <v>153</v>
      </c>
      <c r="D448" s="52">
        <v>503</v>
      </c>
      <c r="E448" s="53" t="s">
        <v>228</v>
      </c>
      <c r="F448" s="52" t="s">
        <v>145</v>
      </c>
      <c r="G448" s="52" t="s">
        <v>261</v>
      </c>
      <c r="H448" s="52">
        <v>202343</v>
      </c>
      <c r="I448" s="52"/>
      <c r="J448" s="53" t="s">
        <v>357</v>
      </c>
      <c r="K448" s="54">
        <v>137.68</v>
      </c>
      <c r="L448" s="58">
        <v>12</v>
      </c>
      <c r="M448" s="55">
        <v>137.68</v>
      </c>
      <c r="N448" s="56" t="s">
        <v>528</v>
      </c>
      <c r="O448" s="52" t="s">
        <v>110</v>
      </c>
      <c r="P448" s="52" t="s">
        <v>113</v>
      </c>
      <c r="Q448" s="55">
        <v>1808.1754876586558</v>
      </c>
      <c r="R448" s="55">
        <v>0</v>
      </c>
      <c r="S448" s="55">
        <v>212.61531472006331</v>
      </c>
      <c r="T448" s="55">
        <v>0</v>
      </c>
      <c r="U448" s="55">
        <v>136.59175923351651</v>
      </c>
      <c r="V448" s="55">
        <v>64.539406671265183</v>
      </c>
      <c r="W448" s="55">
        <v>25.497662732227408</v>
      </c>
      <c r="X448" s="55">
        <v>90.037069403492595</v>
      </c>
      <c r="Y448" s="55">
        <v>398.94041724086509</v>
      </c>
      <c r="Z448" s="55">
        <v>17.996175634229708</v>
      </c>
      <c r="AA448" s="55">
        <v>416.93659287509479</v>
      </c>
      <c r="AB448" s="55">
        <v>2664.356223890823</v>
      </c>
      <c r="AC448" s="55">
        <v>0</v>
      </c>
      <c r="AD448" s="55">
        <v>1104.5421092914796</v>
      </c>
      <c r="AE448" s="40">
        <v>0</v>
      </c>
      <c r="AF448" s="40">
        <v>1104.5421092914796</v>
      </c>
      <c r="AG448" s="40">
        <v>23.103583863459885</v>
      </c>
      <c r="AH448" s="40">
        <v>132.25303964435795</v>
      </c>
      <c r="AI448" s="40">
        <v>155.35662350781783</v>
      </c>
      <c r="AJ448" s="40">
        <v>3924.2549566901207</v>
      </c>
      <c r="AK448" s="40">
        <v>-4208.76</v>
      </c>
      <c r="AL448" s="124">
        <v>284.50504330987951</v>
      </c>
      <c r="AM448" s="124">
        <v>0</v>
      </c>
    </row>
    <row r="449" spans="1:39" s="2" customFormat="1" ht="15.75" customHeight="1" x14ac:dyDescent="0.3">
      <c r="A449" s="52" t="s">
        <v>409</v>
      </c>
      <c r="B449" s="52">
        <v>447</v>
      </c>
      <c r="C449" s="52" t="s">
        <v>35</v>
      </c>
      <c r="D449" s="52">
        <v>503</v>
      </c>
      <c r="E449" s="53" t="s">
        <v>228</v>
      </c>
      <c r="F449" s="52" t="s">
        <v>145</v>
      </c>
      <c r="G449" s="52" t="s">
        <v>261</v>
      </c>
      <c r="H449" s="52">
        <v>706201</v>
      </c>
      <c r="I449" s="52">
        <v>72</v>
      </c>
      <c r="J449" s="53" t="s">
        <v>356</v>
      </c>
      <c r="K449" s="54">
        <v>22803.919999999998</v>
      </c>
      <c r="L449" s="58">
        <v>12</v>
      </c>
      <c r="M449" s="55">
        <v>22803.919999999998</v>
      </c>
      <c r="N449" s="56" t="s">
        <v>528</v>
      </c>
      <c r="O449" s="52" t="s">
        <v>110</v>
      </c>
      <c r="P449" s="52" t="s">
        <v>113</v>
      </c>
      <c r="Q449" s="55">
        <v>299487.86437048932</v>
      </c>
      <c r="R449" s="55">
        <v>0</v>
      </c>
      <c r="S449" s="55">
        <v>35215.446162486529</v>
      </c>
      <c r="T449" s="55">
        <v>0</v>
      </c>
      <c r="U449" s="55">
        <v>0</v>
      </c>
      <c r="V449" s="55">
        <v>10689.653301706838</v>
      </c>
      <c r="W449" s="55">
        <v>4223.1744707488033</v>
      </c>
      <c r="X449" s="55">
        <v>14912.827772455641</v>
      </c>
      <c r="Y449" s="55">
        <v>66076.447991918278</v>
      </c>
      <c r="Z449" s="55">
        <v>2980.7041652304142</v>
      </c>
      <c r="AA449" s="55">
        <v>69057.152157148696</v>
      </c>
      <c r="AB449" s="55">
        <v>418673.29046258016</v>
      </c>
      <c r="AC449" s="55">
        <v>0</v>
      </c>
      <c r="AD449" s="55">
        <v>182945.16194737182</v>
      </c>
      <c r="AE449" s="40">
        <v>0</v>
      </c>
      <c r="AF449" s="40">
        <v>182945.16194737182</v>
      </c>
      <c r="AG449" s="40">
        <v>3826.6435076672728</v>
      </c>
      <c r="AH449" s="40">
        <v>21905.05328157152</v>
      </c>
      <c r="AI449" s="40">
        <v>25731.696789238791</v>
      </c>
      <c r="AJ449" s="40">
        <v>627350.14919919078</v>
      </c>
      <c r="AK449" s="40">
        <v>0</v>
      </c>
      <c r="AL449" s="124">
        <v>2212.402051034242</v>
      </c>
      <c r="AM449" s="124">
        <v>629562.55125022505</v>
      </c>
    </row>
    <row r="450" spans="1:39" s="2" customFormat="1" ht="15.75" customHeight="1" x14ac:dyDescent="0.3">
      <c r="A450" s="52" t="s">
        <v>409</v>
      </c>
      <c r="B450" s="52">
        <v>448</v>
      </c>
      <c r="C450" s="52" t="s">
        <v>40</v>
      </c>
      <c r="D450" s="52">
        <v>503</v>
      </c>
      <c r="E450" s="53" t="s">
        <v>228</v>
      </c>
      <c r="F450" s="52" t="s">
        <v>145</v>
      </c>
      <c r="G450" s="52" t="s">
        <v>270</v>
      </c>
      <c r="H450" s="52">
        <v>100040</v>
      </c>
      <c r="I450" s="52">
        <v>10</v>
      </c>
      <c r="J450" s="53" t="s">
        <v>557</v>
      </c>
      <c r="K450" s="54">
        <v>1214.5</v>
      </c>
      <c r="L450" s="58">
        <v>12</v>
      </c>
      <c r="M450" s="55">
        <v>1214.5</v>
      </c>
      <c r="N450" s="56" t="s">
        <v>528</v>
      </c>
      <c r="O450" s="52" t="s">
        <v>110</v>
      </c>
      <c r="P450" s="52" t="s">
        <v>113</v>
      </c>
      <c r="Q450" s="55">
        <v>15950.240628714682</v>
      </c>
      <c r="R450" s="55">
        <v>0</v>
      </c>
      <c r="S450" s="55">
        <v>1875.5178655397799</v>
      </c>
      <c r="T450" s="55">
        <v>0</v>
      </c>
      <c r="U450" s="55">
        <v>0</v>
      </c>
      <c r="V450" s="55">
        <v>569.31369408956687</v>
      </c>
      <c r="W450" s="55">
        <v>224.91946098409491</v>
      </c>
      <c r="X450" s="55">
        <v>794.23315507366181</v>
      </c>
      <c r="Y450" s="55">
        <v>3519.1250489470558</v>
      </c>
      <c r="Z450" s="55">
        <v>158.74749642484005</v>
      </c>
      <c r="AA450" s="55">
        <v>3677.8725453718957</v>
      </c>
      <c r="AB450" s="55">
        <v>22297.864194700021</v>
      </c>
      <c r="AC450" s="55">
        <v>0</v>
      </c>
      <c r="AD450" s="55">
        <v>9743.36426303386</v>
      </c>
      <c r="AE450" s="40">
        <v>0</v>
      </c>
      <c r="AF450" s="40">
        <v>9743.36426303386</v>
      </c>
      <c r="AG450" s="40">
        <v>203.80086143355632</v>
      </c>
      <c r="AH450" s="40">
        <v>1166.6278083096508</v>
      </c>
      <c r="AI450" s="40">
        <v>1370.4286697432071</v>
      </c>
      <c r="AJ450" s="40">
        <v>33411.657127477083</v>
      </c>
      <c r="AK450" s="40">
        <v>0</v>
      </c>
      <c r="AL450" s="124">
        <v>117.8289649753677</v>
      </c>
      <c r="AM450" s="124">
        <v>33529.486092452447</v>
      </c>
    </row>
    <row r="451" spans="1:39" s="2" customFormat="1" ht="15.75" customHeight="1" x14ac:dyDescent="0.3">
      <c r="A451" s="52" t="s">
        <v>409</v>
      </c>
      <c r="B451" s="52">
        <v>449</v>
      </c>
      <c r="C451" s="52" t="s">
        <v>40</v>
      </c>
      <c r="D451" s="52">
        <v>503</v>
      </c>
      <c r="E451" s="53" t="s">
        <v>228</v>
      </c>
      <c r="F451" s="52" t="s">
        <v>145</v>
      </c>
      <c r="G451" s="52" t="s">
        <v>270</v>
      </c>
      <c r="H451" s="52">
        <v>107100</v>
      </c>
      <c r="I451" s="52">
        <v>10</v>
      </c>
      <c r="J451" s="53" t="s">
        <v>416</v>
      </c>
      <c r="K451" s="54">
        <v>1214.5</v>
      </c>
      <c r="L451" s="58">
        <v>12</v>
      </c>
      <c r="M451" s="55">
        <v>1214.5</v>
      </c>
      <c r="N451" s="56" t="s">
        <v>528</v>
      </c>
      <c r="O451" s="52" t="s">
        <v>110</v>
      </c>
      <c r="P451" s="52" t="s">
        <v>113</v>
      </c>
      <c r="Q451" s="55">
        <v>15950.240628714682</v>
      </c>
      <c r="R451" s="55">
        <v>0</v>
      </c>
      <c r="S451" s="55">
        <v>1875.5178655397799</v>
      </c>
      <c r="T451" s="55">
        <v>0</v>
      </c>
      <c r="U451" s="55">
        <v>0</v>
      </c>
      <c r="V451" s="55">
        <v>569.31369408956687</v>
      </c>
      <c r="W451" s="55">
        <v>224.91946098409491</v>
      </c>
      <c r="X451" s="55">
        <v>794.23315507366181</v>
      </c>
      <c r="Y451" s="55">
        <v>3519.1250489470558</v>
      </c>
      <c r="Z451" s="55">
        <v>158.74749642484005</v>
      </c>
      <c r="AA451" s="55">
        <v>3677.8725453718957</v>
      </c>
      <c r="AB451" s="55">
        <v>22297.864194700021</v>
      </c>
      <c r="AC451" s="55">
        <v>0</v>
      </c>
      <c r="AD451" s="55">
        <v>9743.36426303386</v>
      </c>
      <c r="AE451" s="40">
        <v>0</v>
      </c>
      <c r="AF451" s="40">
        <v>9743.36426303386</v>
      </c>
      <c r="AG451" s="40">
        <v>203.80086143355632</v>
      </c>
      <c r="AH451" s="40">
        <v>1166.6278083096508</v>
      </c>
      <c r="AI451" s="40">
        <v>1370.4286697432071</v>
      </c>
      <c r="AJ451" s="40">
        <v>33411.657127477083</v>
      </c>
      <c r="AK451" s="40">
        <v>0</v>
      </c>
      <c r="AL451" s="124">
        <v>117.8289649753677</v>
      </c>
      <c r="AM451" s="124">
        <v>33529.486092452447</v>
      </c>
    </row>
    <row r="452" spans="1:39" s="2" customFormat="1" ht="15.75" customHeight="1" x14ac:dyDescent="0.3">
      <c r="A452" s="52" t="s">
        <v>409</v>
      </c>
      <c r="B452" s="52">
        <v>450</v>
      </c>
      <c r="C452" s="52" t="s">
        <v>40</v>
      </c>
      <c r="D452" s="52">
        <v>503</v>
      </c>
      <c r="E452" s="53" t="s">
        <v>228</v>
      </c>
      <c r="F452" s="52" t="s">
        <v>145</v>
      </c>
      <c r="G452" s="52" t="s">
        <v>270</v>
      </c>
      <c r="H452" s="52">
        <v>107400</v>
      </c>
      <c r="I452" s="52">
        <v>10</v>
      </c>
      <c r="J452" s="53" t="s">
        <v>558</v>
      </c>
      <c r="K452" s="54">
        <v>586.36</v>
      </c>
      <c r="L452" s="58">
        <v>0</v>
      </c>
      <c r="M452" s="55">
        <v>0</v>
      </c>
      <c r="N452" s="56" t="s">
        <v>528</v>
      </c>
      <c r="O452" s="52" t="s">
        <v>110</v>
      </c>
      <c r="P452" s="52" t="s">
        <v>113</v>
      </c>
      <c r="Q452" s="55">
        <v>0</v>
      </c>
      <c r="R452" s="55">
        <v>0</v>
      </c>
      <c r="S452" s="55">
        <v>0</v>
      </c>
      <c r="T452" s="55">
        <v>0</v>
      </c>
      <c r="U452" s="55">
        <v>0</v>
      </c>
      <c r="V452" s="55">
        <v>0</v>
      </c>
      <c r="W452" s="55">
        <v>0</v>
      </c>
      <c r="X452" s="55">
        <v>0</v>
      </c>
      <c r="Y452" s="55">
        <v>0</v>
      </c>
      <c r="Z452" s="55">
        <v>0</v>
      </c>
      <c r="AA452" s="55">
        <v>0</v>
      </c>
      <c r="AB452" s="55">
        <v>0</v>
      </c>
      <c r="AC452" s="55">
        <v>0</v>
      </c>
      <c r="AD452" s="55">
        <v>0</v>
      </c>
      <c r="AE452" s="40">
        <v>0</v>
      </c>
      <c r="AF452" s="40">
        <v>0</v>
      </c>
      <c r="AG452" s="40">
        <v>0</v>
      </c>
      <c r="AH452" s="40">
        <v>0</v>
      </c>
      <c r="AI452" s="40">
        <v>0</v>
      </c>
      <c r="AJ452" s="40">
        <v>0</v>
      </c>
      <c r="AK452" s="40">
        <v>0</v>
      </c>
      <c r="AL452" s="124">
        <v>0</v>
      </c>
      <c r="AM452" s="124">
        <v>0</v>
      </c>
    </row>
    <row r="453" spans="1:39" s="2" customFormat="1" ht="15.75" customHeight="1" x14ac:dyDescent="0.3">
      <c r="A453" s="52" t="s">
        <v>409</v>
      </c>
      <c r="B453" s="52">
        <v>451</v>
      </c>
      <c r="C453" s="52" t="s">
        <v>40</v>
      </c>
      <c r="D453" s="52">
        <v>503</v>
      </c>
      <c r="E453" s="53" t="s">
        <v>228</v>
      </c>
      <c r="F453" s="52" t="s">
        <v>145</v>
      </c>
      <c r="G453" s="52" t="s">
        <v>270</v>
      </c>
      <c r="H453" s="52">
        <v>107500</v>
      </c>
      <c r="I453" s="52">
        <v>10</v>
      </c>
      <c r="J453" s="53" t="s">
        <v>307</v>
      </c>
      <c r="K453" s="54">
        <v>7563.35</v>
      </c>
      <c r="L453" s="58">
        <v>12</v>
      </c>
      <c r="M453" s="55">
        <v>7563.35</v>
      </c>
      <c r="N453" s="56" t="s">
        <v>528</v>
      </c>
      <c r="O453" s="52" t="s">
        <v>110</v>
      </c>
      <c r="P453" s="52" t="s">
        <v>113</v>
      </c>
      <c r="Q453" s="55">
        <v>99330.796590522194</v>
      </c>
      <c r="R453" s="55">
        <v>0</v>
      </c>
      <c r="S453" s="55">
        <v>11679.866651568787</v>
      </c>
      <c r="T453" s="55">
        <v>0</v>
      </c>
      <c r="U453" s="55">
        <v>0</v>
      </c>
      <c r="V453" s="55">
        <v>3545.4250540900166</v>
      </c>
      <c r="W453" s="55">
        <v>1400.6954345278339</v>
      </c>
      <c r="X453" s="55">
        <v>4946.1204886178502</v>
      </c>
      <c r="Y453" s="55">
        <v>21915.499743889432</v>
      </c>
      <c r="Z453" s="55">
        <v>988.60673288169141</v>
      </c>
      <c r="AA453" s="55">
        <v>22904.106476771121</v>
      </c>
      <c r="AB453" s="55">
        <v>138860.89020747994</v>
      </c>
      <c r="AC453" s="55">
        <v>0</v>
      </c>
      <c r="AD453" s="55">
        <v>60677.212102772457</v>
      </c>
      <c r="AE453" s="40">
        <v>0</v>
      </c>
      <c r="AF453" s="40">
        <v>60677.212102772457</v>
      </c>
      <c r="AG453" s="40">
        <v>1269.1784646549925</v>
      </c>
      <c r="AH453" s="40">
        <v>7265.2239061167538</v>
      </c>
      <c r="AI453" s="40">
        <v>8534.4023707717461</v>
      </c>
      <c r="AJ453" s="40">
        <v>208072.50468102415</v>
      </c>
      <c r="AK453" s="40">
        <v>0</v>
      </c>
      <c r="AL453" s="124">
        <v>733.78485158208923</v>
      </c>
      <c r="AM453" s="124">
        <v>208806.28953260623</v>
      </c>
    </row>
    <row r="454" spans="1:39" s="2" customFormat="1" ht="15.75" customHeight="1" x14ac:dyDescent="0.3">
      <c r="A454" s="52" t="s">
        <v>409</v>
      </c>
      <c r="B454" s="52">
        <v>452</v>
      </c>
      <c r="C454" s="52" t="s">
        <v>40</v>
      </c>
      <c r="D454" s="52">
        <v>503</v>
      </c>
      <c r="E454" s="53" t="s">
        <v>228</v>
      </c>
      <c r="F454" s="52" t="s">
        <v>145</v>
      </c>
      <c r="G454" s="52" t="s">
        <v>270</v>
      </c>
      <c r="H454" s="52">
        <v>109001</v>
      </c>
      <c r="I454" s="52">
        <v>10</v>
      </c>
      <c r="J454" s="53" t="s">
        <v>355</v>
      </c>
      <c r="K454" s="54">
        <v>586.36</v>
      </c>
      <c r="L454" s="58">
        <v>12</v>
      </c>
      <c r="M454" s="55">
        <v>586.36</v>
      </c>
      <c r="N454" s="56" t="s">
        <v>528</v>
      </c>
      <c r="O454" s="52" t="s">
        <v>110</v>
      </c>
      <c r="P454" s="52" t="s">
        <v>113</v>
      </c>
      <c r="Q454" s="55">
        <v>7700.7682956386507</v>
      </c>
      <c r="R454" s="55">
        <v>0</v>
      </c>
      <c r="S454" s="55">
        <v>905.49909891964205</v>
      </c>
      <c r="T454" s="55">
        <v>0</v>
      </c>
      <c r="U454" s="55">
        <v>0</v>
      </c>
      <c r="V454" s="55">
        <v>274.8643702481337</v>
      </c>
      <c r="W454" s="55">
        <v>108.59100464605507</v>
      </c>
      <c r="X454" s="55">
        <v>383.45537489418876</v>
      </c>
      <c r="Y454" s="55">
        <v>1699.0318350766534</v>
      </c>
      <c r="Z454" s="55">
        <v>76.64321284781326</v>
      </c>
      <c r="AA454" s="55">
        <v>1775.6750479244665</v>
      </c>
      <c r="AB454" s="55">
        <v>10765.397817376946</v>
      </c>
      <c r="AC454" s="55">
        <v>0</v>
      </c>
      <c r="AD454" s="55">
        <v>4704.091452673968</v>
      </c>
      <c r="AE454" s="40">
        <v>0</v>
      </c>
      <c r="AF454" s="40">
        <v>4704.091452673968</v>
      </c>
      <c r="AG454" s="40">
        <v>98.39495521628659</v>
      </c>
      <c r="AH454" s="40">
        <v>563.24732950222051</v>
      </c>
      <c r="AI454" s="40">
        <v>661.64228471850709</v>
      </c>
      <c r="AJ454" s="40">
        <v>16131.131554769423</v>
      </c>
      <c r="AK454" s="40">
        <v>0</v>
      </c>
      <c r="AL454" s="124">
        <v>56.887766079009147</v>
      </c>
      <c r="AM454" s="124">
        <v>16188.019320848432</v>
      </c>
    </row>
    <row r="455" spans="1:39" s="2" customFormat="1" ht="15.75" customHeight="1" x14ac:dyDescent="0.3">
      <c r="A455" s="52" t="s">
        <v>409</v>
      </c>
      <c r="B455" s="52">
        <v>453</v>
      </c>
      <c r="C455" s="52" t="s">
        <v>35</v>
      </c>
      <c r="D455" s="52">
        <v>503</v>
      </c>
      <c r="E455" s="53" t="s">
        <v>228</v>
      </c>
      <c r="F455" s="52" t="s">
        <v>145</v>
      </c>
      <c r="G455" s="52" t="s">
        <v>270</v>
      </c>
      <c r="H455" s="52">
        <v>704009</v>
      </c>
      <c r="I455" s="52">
        <v>72</v>
      </c>
      <c r="J455" s="53" t="s">
        <v>467</v>
      </c>
      <c r="K455" s="54">
        <v>1181.3499999999999</v>
      </c>
      <c r="L455" s="58">
        <v>12</v>
      </c>
      <c r="M455" s="55">
        <v>1181.3499999999999</v>
      </c>
      <c r="N455" s="56" t="s">
        <v>528</v>
      </c>
      <c r="O455" s="52" t="s">
        <v>110</v>
      </c>
      <c r="P455" s="52" t="s">
        <v>113</v>
      </c>
      <c r="Q455" s="55">
        <v>15514.875888622551</v>
      </c>
      <c r="R455" s="55">
        <v>0</v>
      </c>
      <c r="S455" s="55">
        <v>1824.325261799439</v>
      </c>
      <c r="T455" s="55">
        <v>0</v>
      </c>
      <c r="U455" s="55">
        <v>0</v>
      </c>
      <c r="V455" s="55">
        <v>553.77417250943574</v>
      </c>
      <c r="W455" s="55">
        <v>218.78024309062206</v>
      </c>
      <c r="X455" s="55">
        <v>772.55441560005784</v>
      </c>
      <c r="Y455" s="55">
        <v>3423.0698860219054</v>
      </c>
      <c r="Z455" s="55">
        <v>154.41445442691213</v>
      </c>
      <c r="AA455" s="55">
        <v>3577.4843404488174</v>
      </c>
      <c r="AB455" s="55">
        <v>21689.239906470866</v>
      </c>
      <c r="AC455" s="55">
        <v>0</v>
      </c>
      <c r="AD455" s="55">
        <v>9477.4173504611354</v>
      </c>
      <c r="AE455" s="40">
        <v>0</v>
      </c>
      <c r="AF455" s="40">
        <v>9477.4173504611354</v>
      </c>
      <c r="AG455" s="40">
        <v>198.23807958380547</v>
      </c>
      <c r="AH455" s="40">
        <v>1134.7844885521663</v>
      </c>
      <c r="AI455" s="40">
        <v>1333.0225681359718</v>
      </c>
      <c r="AJ455" s="40">
        <v>32499.679825067975</v>
      </c>
      <c r="AK455" s="40">
        <v>0</v>
      </c>
      <c r="AL455" s="124">
        <v>114.61280178974938</v>
      </c>
      <c r="AM455" s="124">
        <v>32614.292626857725</v>
      </c>
    </row>
    <row r="456" spans="1:39" s="2" customFormat="1" ht="15.75" customHeight="1" x14ac:dyDescent="0.3">
      <c r="A456" s="52" t="s">
        <v>409</v>
      </c>
      <c r="B456" s="52">
        <v>454</v>
      </c>
      <c r="C456" s="52" t="s">
        <v>36</v>
      </c>
      <c r="D456" s="52">
        <v>503</v>
      </c>
      <c r="E456" s="53" t="s">
        <v>228</v>
      </c>
      <c r="F456" s="52" t="s">
        <v>145</v>
      </c>
      <c r="G456" s="52" t="s">
        <v>270</v>
      </c>
      <c r="H456" s="52">
        <v>905552</v>
      </c>
      <c r="I456" s="52">
        <v>90</v>
      </c>
      <c r="J456" s="53" t="s">
        <v>559</v>
      </c>
      <c r="K456" s="54">
        <v>2467.9499999999998</v>
      </c>
      <c r="L456" s="58">
        <v>12</v>
      </c>
      <c r="M456" s="55">
        <v>2467.9499999999998</v>
      </c>
      <c r="N456" s="56" t="s">
        <v>528</v>
      </c>
      <c r="O456" s="52" t="s">
        <v>110</v>
      </c>
      <c r="P456" s="52" t="s">
        <v>113</v>
      </c>
      <c r="Q456" s="55">
        <v>32412.018410569286</v>
      </c>
      <c r="R456" s="55">
        <v>0</v>
      </c>
      <c r="S456" s="55">
        <v>3811.1851101349521</v>
      </c>
      <c r="T456" s="55">
        <v>0</v>
      </c>
      <c r="U456" s="55">
        <v>0</v>
      </c>
      <c r="V456" s="55">
        <v>1156.8857400809768</v>
      </c>
      <c r="W456" s="55">
        <v>457.05227149913298</v>
      </c>
      <c r="X456" s="55">
        <v>1613.9380115801098</v>
      </c>
      <c r="Y456" s="55">
        <v>7151.1112923416104</v>
      </c>
      <c r="Z456" s="55">
        <v>322.58615380953808</v>
      </c>
      <c r="AA456" s="55">
        <v>7473.6974461511481</v>
      </c>
      <c r="AB456" s="55">
        <v>45310.838978435495</v>
      </c>
      <c r="AC456" s="55">
        <v>0</v>
      </c>
      <c r="AD456" s="55">
        <v>19799.206120176543</v>
      </c>
      <c r="AE456" s="40">
        <v>0</v>
      </c>
      <c r="AF456" s="40">
        <v>19799.206120176543</v>
      </c>
      <c r="AG456" s="40">
        <v>414.13778178258156</v>
      </c>
      <c r="AH456" s="40">
        <v>2370.6703166058483</v>
      </c>
      <c r="AI456" s="40">
        <v>2784.8080983884297</v>
      </c>
      <c r="AJ456" s="40">
        <v>67894.85319700047</v>
      </c>
      <c r="AK456" s="40">
        <v>0</v>
      </c>
      <c r="AL456" s="124">
        <v>239.43680042071529</v>
      </c>
      <c r="AM456" s="124">
        <v>68134.28999742119</v>
      </c>
    </row>
    <row r="457" spans="1:39" s="2" customFormat="1" ht="15.75" customHeight="1" x14ac:dyDescent="0.3">
      <c r="A457" s="52" t="s">
        <v>409</v>
      </c>
      <c r="B457" s="52">
        <v>455</v>
      </c>
      <c r="C457" s="52" t="s">
        <v>36</v>
      </c>
      <c r="D457" s="52">
        <v>503</v>
      </c>
      <c r="E457" s="53" t="s">
        <v>228</v>
      </c>
      <c r="F457" s="52" t="s">
        <v>145</v>
      </c>
      <c r="G457" s="52" t="s">
        <v>270</v>
      </c>
      <c r="H457" s="52">
        <v>905552</v>
      </c>
      <c r="I457" s="52">
        <v>90</v>
      </c>
      <c r="J457" s="53" t="s">
        <v>559</v>
      </c>
      <c r="K457" s="54">
        <v>6220.01</v>
      </c>
      <c r="L457" s="58">
        <v>12</v>
      </c>
      <c r="M457" s="55">
        <v>6220.01</v>
      </c>
      <c r="N457" s="56" t="s">
        <v>528</v>
      </c>
      <c r="O457" s="52" t="s">
        <v>110</v>
      </c>
      <c r="P457" s="52" t="s">
        <v>113</v>
      </c>
      <c r="Q457" s="55">
        <v>81688.477738173417</v>
      </c>
      <c r="R457" s="55">
        <v>0</v>
      </c>
      <c r="S457" s="55">
        <v>9605.3848323063703</v>
      </c>
      <c r="T457" s="55">
        <v>0</v>
      </c>
      <c r="U457" s="55">
        <v>0</v>
      </c>
      <c r="V457" s="55">
        <v>2915.715825750553</v>
      </c>
      <c r="W457" s="55">
        <v>1151.9154355831042</v>
      </c>
      <c r="X457" s="55">
        <v>4067.6312613336572</v>
      </c>
      <c r="Y457" s="55">
        <v>18023.048987814884</v>
      </c>
      <c r="Z457" s="55">
        <v>813.01853868873559</v>
      </c>
      <c r="AA457" s="55">
        <v>18836.067526503619</v>
      </c>
      <c r="AB457" s="55">
        <v>114197.56135831706</v>
      </c>
      <c r="AC457" s="55">
        <v>0</v>
      </c>
      <c r="AD457" s="55">
        <v>49900.224907133175</v>
      </c>
      <c r="AE457" s="40">
        <v>0</v>
      </c>
      <c r="AF457" s="40">
        <v>49900.224907133175</v>
      </c>
      <c r="AG457" s="40">
        <v>1043.7574278512432</v>
      </c>
      <c r="AH457" s="40">
        <v>5974.8346100980743</v>
      </c>
      <c r="AI457" s="40">
        <v>7018.5920379493173</v>
      </c>
      <c r="AJ457" s="40">
        <v>171116.37830339954</v>
      </c>
      <c r="AK457" s="40">
        <v>0</v>
      </c>
      <c r="AL457" s="124">
        <v>603.45602341411029</v>
      </c>
      <c r="AM457" s="124">
        <v>171719.83432681367</v>
      </c>
    </row>
    <row r="458" spans="1:39" s="2" customFormat="1" ht="15.75" customHeight="1" x14ac:dyDescent="0.3">
      <c r="A458" s="52" t="s">
        <v>409</v>
      </c>
      <c r="B458" s="52">
        <v>456</v>
      </c>
      <c r="C458" s="52" t="s">
        <v>149</v>
      </c>
      <c r="D458" s="52">
        <v>503</v>
      </c>
      <c r="E458" s="53" t="s">
        <v>228</v>
      </c>
      <c r="F458" s="52" t="s">
        <v>145</v>
      </c>
      <c r="G458" s="52" t="s">
        <v>270</v>
      </c>
      <c r="H458" s="52">
        <v>902575</v>
      </c>
      <c r="I458" s="52">
        <v>78</v>
      </c>
      <c r="J458" s="53" t="s">
        <v>272</v>
      </c>
      <c r="K458" s="54">
        <v>274.68</v>
      </c>
      <c r="L458" s="58">
        <v>12</v>
      </c>
      <c r="M458" s="55">
        <v>274.68</v>
      </c>
      <c r="N458" s="56" t="s">
        <v>528</v>
      </c>
      <c r="O458" s="52" t="s">
        <v>110</v>
      </c>
      <c r="P458" s="52" t="s">
        <v>113</v>
      </c>
      <c r="Q458" s="55">
        <v>3607.4204165461911</v>
      </c>
      <c r="R458" s="55">
        <v>0</v>
      </c>
      <c r="S458" s="55">
        <v>424.18052474801704</v>
      </c>
      <c r="T458" s="55">
        <v>0</v>
      </c>
      <c r="U458" s="55">
        <v>0</v>
      </c>
      <c r="V458" s="55">
        <v>128.76005392550204</v>
      </c>
      <c r="W458" s="55">
        <v>50.869392789716912</v>
      </c>
      <c r="X458" s="55">
        <v>179.62944671521893</v>
      </c>
      <c r="Y458" s="55">
        <v>795.91047216531683</v>
      </c>
      <c r="Z458" s="55">
        <v>35.903468355681404</v>
      </c>
      <c r="AA458" s="55">
        <v>831.81394052099824</v>
      </c>
      <c r="AB458" s="55">
        <v>5043.0443285304254</v>
      </c>
      <c r="AC458" s="55">
        <v>0</v>
      </c>
      <c r="AD458" s="55">
        <v>2203.6288972994162</v>
      </c>
      <c r="AE458" s="40">
        <v>0</v>
      </c>
      <c r="AF458" s="40">
        <v>2203.6288972994162</v>
      </c>
      <c r="AG458" s="40">
        <v>46.093059381283865</v>
      </c>
      <c r="AH458" s="40">
        <v>-7292.7662852111262</v>
      </c>
      <c r="AI458" s="40">
        <v>-7246.6732258298425</v>
      </c>
      <c r="AJ458" s="40">
        <v>0</v>
      </c>
      <c r="AK458" s="40">
        <v>0</v>
      </c>
      <c r="AL458" s="124">
        <v>0</v>
      </c>
      <c r="AM458" s="124">
        <v>0</v>
      </c>
    </row>
    <row r="459" spans="1:39" s="2" customFormat="1" ht="15.75" customHeight="1" x14ac:dyDescent="0.3">
      <c r="A459" s="52" t="s">
        <v>409</v>
      </c>
      <c r="B459" s="52">
        <v>457</v>
      </c>
      <c r="C459" s="52" t="s">
        <v>149</v>
      </c>
      <c r="D459" s="52">
        <v>503</v>
      </c>
      <c r="E459" s="53" t="s">
        <v>228</v>
      </c>
      <c r="F459" s="52" t="s">
        <v>145</v>
      </c>
      <c r="G459" s="52" t="s">
        <v>270</v>
      </c>
      <c r="H459" s="52">
        <v>902575</v>
      </c>
      <c r="I459" s="52">
        <v>78</v>
      </c>
      <c r="J459" s="53" t="s">
        <v>272</v>
      </c>
      <c r="K459" s="54">
        <v>17063.509999999998</v>
      </c>
      <c r="L459" s="58">
        <v>12</v>
      </c>
      <c r="M459" s="55">
        <v>17063.509999999998</v>
      </c>
      <c r="N459" s="56" t="s">
        <v>528</v>
      </c>
      <c r="O459" s="52" t="s">
        <v>110</v>
      </c>
      <c r="P459" s="52" t="s">
        <v>113</v>
      </c>
      <c r="Q459" s="55">
        <v>224098.05720088864</v>
      </c>
      <c r="R459" s="55">
        <v>0</v>
      </c>
      <c r="S459" s="55">
        <v>26350.693992438606</v>
      </c>
      <c r="T459" s="55">
        <v>0</v>
      </c>
      <c r="U459" s="55">
        <v>0</v>
      </c>
      <c r="V459" s="55">
        <v>7998.7566177309709</v>
      </c>
      <c r="W459" s="55">
        <v>3160.0786098779031</v>
      </c>
      <c r="X459" s="55">
        <v>11158.835227608874</v>
      </c>
      <c r="Y459" s="55">
        <v>49443.083955503149</v>
      </c>
      <c r="Z459" s="55">
        <v>2230.3742220833446</v>
      </c>
      <c r="AA459" s="55">
        <v>51673.458177586494</v>
      </c>
      <c r="AB459" s="55">
        <v>313281.0445985226</v>
      </c>
      <c r="AC459" s="55">
        <v>0</v>
      </c>
      <c r="AD459" s="55">
        <v>136892.54305139635</v>
      </c>
      <c r="AE459" s="40">
        <v>0</v>
      </c>
      <c r="AF459" s="40">
        <v>136892.54305139635</v>
      </c>
      <c r="AG459" s="40">
        <v>2863.3660247674779</v>
      </c>
      <c r="AH459" s="40">
        <v>-453036.95367468649</v>
      </c>
      <c r="AI459" s="40">
        <v>-450173.58764991903</v>
      </c>
      <c r="AJ459" s="40">
        <v>0</v>
      </c>
      <c r="AK459" s="40">
        <v>0</v>
      </c>
      <c r="AL459" s="124">
        <v>0</v>
      </c>
      <c r="AM459" s="124">
        <v>0</v>
      </c>
    </row>
    <row r="460" spans="1:39" s="2" customFormat="1" ht="15.75" customHeight="1" x14ac:dyDescent="0.3">
      <c r="A460" s="52" t="s">
        <v>409</v>
      </c>
      <c r="B460" s="52">
        <v>458</v>
      </c>
      <c r="C460" s="52" t="s">
        <v>149</v>
      </c>
      <c r="D460" s="52">
        <v>503</v>
      </c>
      <c r="E460" s="53" t="s">
        <v>228</v>
      </c>
      <c r="F460" s="52" t="s">
        <v>145</v>
      </c>
      <c r="G460" s="52" t="s">
        <v>270</v>
      </c>
      <c r="H460" s="52">
        <v>902575</v>
      </c>
      <c r="I460" s="52">
        <v>78</v>
      </c>
      <c r="J460" s="53" t="s">
        <v>272</v>
      </c>
      <c r="K460" s="54">
        <v>581.13</v>
      </c>
      <c r="L460" s="58">
        <v>12</v>
      </c>
      <c r="M460" s="55">
        <v>581.13</v>
      </c>
      <c r="N460" s="56" t="s">
        <v>528</v>
      </c>
      <c r="O460" s="52" t="s">
        <v>110</v>
      </c>
      <c r="P460" s="52" t="s">
        <v>113</v>
      </c>
      <c r="Q460" s="55">
        <v>7632.0817921490025</v>
      </c>
      <c r="R460" s="55">
        <v>0</v>
      </c>
      <c r="S460" s="55">
        <v>897.42255842003476</v>
      </c>
      <c r="T460" s="55">
        <v>0</v>
      </c>
      <c r="U460" s="55">
        <v>0</v>
      </c>
      <c r="V460" s="55">
        <v>272.412735320107</v>
      </c>
      <c r="W460" s="55">
        <v>107.62243422123267</v>
      </c>
      <c r="X460" s="55">
        <v>380.03516954133966</v>
      </c>
      <c r="Y460" s="55">
        <v>1683.8774307901215</v>
      </c>
      <c r="Z460" s="55">
        <v>75.959598680417699</v>
      </c>
      <c r="AA460" s="55">
        <v>1759.8370294705392</v>
      </c>
      <c r="AB460" s="55">
        <v>10669.376549580917</v>
      </c>
      <c r="AC460" s="55">
        <v>0</v>
      </c>
      <c r="AD460" s="55">
        <v>4662.1336139784826</v>
      </c>
      <c r="AE460" s="40">
        <v>0</v>
      </c>
      <c r="AF460" s="40">
        <v>4662.1336139784826</v>
      </c>
      <c r="AG460" s="40">
        <v>97.517327793233918</v>
      </c>
      <c r="AH460" s="40">
        <v>-15429.027491352634</v>
      </c>
      <c r="AI460" s="40">
        <v>-15331.5101635594</v>
      </c>
      <c r="AJ460" s="40">
        <v>0</v>
      </c>
      <c r="AK460" s="40">
        <v>0</v>
      </c>
      <c r="AL460" s="124">
        <v>0</v>
      </c>
      <c r="AM460" s="124">
        <v>0</v>
      </c>
    </row>
    <row r="461" spans="1:39" s="2" customFormat="1" ht="15.75" customHeight="1" x14ac:dyDescent="0.3">
      <c r="A461" s="52" t="s">
        <v>409</v>
      </c>
      <c r="B461" s="52">
        <v>459</v>
      </c>
      <c r="C461" s="52" t="s">
        <v>39</v>
      </c>
      <c r="D461" s="52">
        <v>503</v>
      </c>
      <c r="E461" s="53" t="s">
        <v>228</v>
      </c>
      <c r="F461" s="52" t="s">
        <v>145</v>
      </c>
      <c r="G461" s="52" t="s">
        <v>273</v>
      </c>
      <c r="H461" s="52">
        <v>600000</v>
      </c>
      <c r="I461" s="52">
        <v>60</v>
      </c>
      <c r="J461" s="53" t="s">
        <v>359</v>
      </c>
      <c r="K461" s="54">
        <v>9997.83</v>
      </c>
      <c r="L461" s="58">
        <v>12</v>
      </c>
      <c r="M461" s="55">
        <v>9997.83</v>
      </c>
      <c r="N461" s="56" t="s">
        <v>528</v>
      </c>
      <c r="O461" s="52" t="s">
        <v>110</v>
      </c>
      <c r="P461" s="52" t="s">
        <v>113</v>
      </c>
      <c r="Q461" s="55">
        <v>131303.24764510704</v>
      </c>
      <c r="R461" s="55">
        <v>0</v>
      </c>
      <c r="S461" s="55">
        <v>15439.364991049466</v>
      </c>
      <c r="T461" s="55">
        <v>0</v>
      </c>
      <c r="U461" s="55">
        <v>0</v>
      </c>
      <c r="V461" s="55">
        <v>4686.6212681593197</v>
      </c>
      <c r="W461" s="55">
        <v>1851.5492256983232</v>
      </c>
      <c r="X461" s="55">
        <v>6538.1704938576431</v>
      </c>
      <c r="Y461" s="55">
        <v>28969.628643980519</v>
      </c>
      <c r="Z461" s="55">
        <v>0</v>
      </c>
      <c r="AA461" s="55">
        <v>28969.628643980519</v>
      </c>
      <c r="AB461" s="55">
        <v>182250.41177399465</v>
      </c>
      <c r="AC461" s="55">
        <v>0</v>
      </c>
      <c r="AD461" s="55">
        <v>80207.904100360494</v>
      </c>
      <c r="AE461" s="40">
        <v>0</v>
      </c>
      <c r="AF461" s="40">
        <v>80207.904100360494</v>
      </c>
      <c r="AG461" s="40">
        <v>1677.6997665428178</v>
      </c>
      <c r="AH461" s="40">
        <v>9603.7435164697199</v>
      </c>
      <c r="AI461" s="40">
        <v>11281.443283012537</v>
      </c>
      <c r="AJ461" s="40">
        <v>273739.75915736769</v>
      </c>
      <c r="AK461" s="40">
        <v>0</v>
      </c>
      <c r="AL461" s="124">
        <v>969.97444289804901</v>
      </c>
      <c r="AM461" s="124">
        <v>274709.73360026575</v>
      </c>
    </row>
    <row r="462" spans="1:39" s="2" customFormat="1" ht="15.75" customHeight="1" x14ac:dyDescent="0.3">
      <c r="A462" s="52" t="s">
        <v>409</v>
      </c>
      <c r="B462" s="52">
        <v>460</v>
      </c>
      <c r="C462" s="52" t="s">
        <v>39</v>
      </c>
      <c r="D462" s="52">
        <v>503</v>
      </c>
      <c r="E462" s="53" t="s">
        <v>228</v>
      </c>
      <c r="F462" s="52" t="s">
        <v>145</v>
      </c>
      <c r="G462" s="52" t="s">
        <v>273</v>
      </c>
      <c r="H462" s="52">
        <v>601015</v>
      </c>
      <c r="I462" s="52">
        <v>60</v>
      </c>
      <c r="J462" s="53" t="s">
        <v>560</v>
      </c>
      <c r="K462" s="54">
        <v>2675.7</v>
      </c>
      <c r="L462" s="58">
        <v>12</v>
      </c>
      <c r="M462" s="55">
        <v>2675.7</v>
      </c>
      <c r="N462" s="56" t="s">
        <v>528</v>
      </c>
      <c r="O462" s="52" t="s">
        <v>110</v>
      </c>
      <c r="P462" s="52" t="s">
        <v>113</v>
      </c>
      <c r="Q462" s="55">
        <v>35140.435446893265</v>
      </c>
      <c r="R462" s="55">
        <v>0</v>
      </c>
      <c r="S462" s="55">
        <v>4132.0075362904799</v>
      </c>
      <c r="T462" s="55">
        <v>0</v>
      </c>
      <c r="U462" s="55">
        <v>0</v>
      </c>
      <c r="V462" s="55">
        <v>1254.271429621617</v>
      </c>
      <c r="W462" s="55">
        <v>495.52655558266173</v>
      </c>
      <c r="X462" s="55">
        <v>1749.7979852042788</v>
      </c>
      <c r="Y462" s="55">
        <v>7753.0859559223027</v>
      </c>
      <c r="Z462" s="55">
        <v>0</v>
      </c>
      <c r="AA462" s="55">
        <v>7753.0859559223027</v>
      </c>
      <c r="AB462" s="55">
        <v>48775.326924310328</v>
      </c>
      <c r="AC462" s="55">
        <v>0</v>
      </c>
      <c r="AD462" s="55">
        <v>21465.886997611935</v>
      </c>
      <c r="AE462" s="40">
        <v>0</v>
      </c>
      <c r="AF462" s="40">
        <v>21465.886997611935</v>
      </c>
      <c r="AG462" s="40">
        <v>448.99955943825989</v>
      </c>
      <c r="AH462" s="40">
        <v>2570.2313929140655</v>
      </c>
      <c r="AI462" s="40">
        <v>3019.2309523523254</v>
      </c>
      <c r="AJ462" s="40">
        <v>73260.444874274588</v>
      </c>
      <c r="AK462" s="40">
        <v>0</v>
      </c>
      <c r="AL462" s="124">
        <v>259.59239323556307</v>
      </c>
      <c r="AM462" s="124">
        <v>73520.037267510153</v>
      </c>
    </row>
    <row r="463" spans="1:39" s="2" customFormat="1" ht="15.75" customHeight="1" x14ac:dyDescent="0.3">
      <c r="A463" s="52" t="s">
        <v>409</v>
      </c>
      <c r="B463" s="52">
        <v>461</v>
      </c>
      <c r="C463" s="52" t="s">
        <v>39</v>
      </c>
      <c r="D463" s="52">
        <v>503</v>
      </c>
      <c r="E463" s="53" t="s">
        <v>228</v>
      </c>
      <c r="F463" s="52" t="s">
        <v>145</v>
      </c>
      <c r="G463" s="52" t="s">
        <v>273</v>
      </c>
      <c r="H463" s="52">
        <v>601080</v>
      </c>
      <c r="I463" s="52">
        <v>60</v>
      </c>
      <c r="J463" s="53" t="s">
        <v>561</v>
      </c>
      <c r="K463" s="54">
        <v>2432.5500000000002</v>
      </c>
      <c r="L463" s="58">
        <v>12</v>
      </c>
      <c r="M463" s="55">
        <v>2432.5500000000002</v>
      </c>
      <c r="N463" s="56" t="s">
        <v>528</v>
      </c>
      <c r="O463" s="52" t="s">
        <v>110</v>
      </c>
      <c r="P463" s="52" t="s">
        <v>113</v>
      </c>
      <c r="Q463" s="55">
        <v>31947.104027484482</v>
      </c>
      <c r="R463" s="55">
        <v>0</v>
      </c>
      <c r="S463" s="55">
        <v>3756.5178952810143</v>
      </c>
      <c r="T463" s="55">
        <v>0</v>
      </c>
      <c r="U463" s="55">
        <v>0</v>
      </c>
      <c r="V463" s="55">
        <v>1140.2914998415611</v>
      </c>
      <c r="W463" s="55">
        <v>450.4963646083657</v>
      </c>
      <c r="X463" s="55">
        <v>1590.7878644499267</v>
      </c>
      <c r="Y463" s="55">
        <v>7048.536548222447</v>
      </c>
      <c r="Z463" s="55">
        <v>0</v>
      </c>
      <c r="AA463" s="55">
        <v>7048.536548222447</v>
      </c>
      <c r="AB463" s="55">
        <v>44342.946335437868</v>
      </c>
      <c r="AC463" s="55">
        <v>0</v>
      </c>
      <c r="AD463" s="55">
        <v>19515.208512180336</v>
      </c>
      <c r="AE463" s="40">
        <v>0</v>
      </c>
      <c r="AF463" s="40">
        <v>19515.208512180336</v>
      </c>
      <c r="AG463" s="40">
        <v>408.19743555388845</v>
      </c>
      <c r="AH463" s="40">
        <v>2336.6656855526071</v>
      </c>
      <c r="AI463" s="40">
        <v>2744.8631211064958</v>
      </c>
      <c r="AJ463" s="40">
        <v>66603.0179687247</v>
      </c>
      <c r="AK463" s="40">
        <v>0</v>
      </c>
      <c r="AL463" s="124">
        <v>236.00234561616367</v>
      </c>
      <c r="AM463" s="124">
        <v>66839.020314340858</v>
      </c>
    </row>
    <row r="464" spans="1:39" s="2" customFormat="1" ht="15.75" customHeight="1" x14ac:dyDescent="0.3">
      <c r="A464" s="52" t="s">
        <v>409</v>
      </c>
      <c r="B464" s="52">
        <v>462</v>
      </c>
      <c r="C464" s="52" t="s">
        <v>39</v>
      </c>
      <c r="D464" s="52">
        <v>503</v>
      </c>
      <c r="E464" s="53" t="s">
        <v>228</v>
      </c>
      <c r="F464" s="52" t="s">
        <v>145</v>
      </c>
      <c r="G464" s="52" t="s">
        <v>273</v>
      </c>
      <c r="H464" s="52">
        <v>601090</v>
      </c>
      <c r="I464" s="52">
        <v>60</v>
      </c>
      <c r="J464" s="53" t="s">
        <v>562</v>
      </c>
      <c r="K464" s="54">
        <v>239.62</v>
      </c>
      <c r="L464" s="58">
        <v>12</v>
      </c>
      <c r="M464" s="55">
        <v>239.62</v>
      </c>
      <c r="N464" s="56" t="s">
        <v>528</v>
      </c>
      <c r="O464" s="52" t="s">
        <v>110</v>
      </c>
      <c r="P464" s="52" t="s">
        <v>113</v>
      </c>
      <c r="Q464" s="55">
        <v>3146.971312846943</v>
      </c>
      <c r="R464" s="55">
        <v>0</v>
      </c>
      <c r="S464" s="55">
        <v>370.03836224013338</v>
      </c>
      <c r="T464" s="55">
        <v>0</v>
      </c>
      <c r="U464" s="55">
        <v>0</v>
      </c>
      <c r="V464" s="55">
        <v>112.32519339460025</v>
      </c>
      <c r="W464" s="55">
        <v>44.376452236318499</v>
      </c>
      <c r="X464" s="55">
        <v>156.70164563091873</v>
      </c>
      <c r="Y464" s="55">
        <v>694.3209092043586</v>
      </c>
      <c r="Z464" s="55">
        <v>0</v>
      </c>
      <c r="AA464" s="55">
        <v>694.3209092043586</v>
      </c>
      <c r="AB464" s="55">
        <v>4368.0322299223535</v>
      </c>
      <c r="AC464" s="55">
        <v>0</v>
      </c>
      <c r="AD464" s="55">
        <v>1922.3589499449761</v>
      </c>
      <c r="AE464" s="40">
        <v>0</v>
      </c>
      <c r="AF464" s="40">
        <v>1922.3589499449761</v>
      </c>
      <c r="AG464" s="40">
        <v>40.20976732540862</v>
      </c>
      <c r="AH464" s="40">
        <v>230.17485008411572</v>
      </c>
      <c r="AI464" s="40">
        <v>270.38461740952437</v>
      </c>
      <c r="AJ464" s="40">
        <v>6560.7757972768541</v>
      </c>
      <c r="AK464" s="40">
        <v>0</v>
      </c>
      <c r="AL464" s="124">
        <v>23.247572323917343</v>
      </c>
      <c r="AM464" s="124">
        <v>6584.0233696007717</v>
      </c>
    </row>
    <row r="465" spans="1:39" s="2" customFormat="1" ht="15.75" customHeight="1" x14ac:dyDescent="0.3">
      <c r="A465" s="52" t="s">
        <v>409</v>
      </c>
      <c r="B465" s="52">
        <v>463</v>
      </c>
      <c r="C465" s="52" t="s">
        <v>39</v>
      </c>
      <c r="D465" s="52">
        <v>503</v>
      </c>
      <c r="E465" s="53" t="s">
        <v>228</v>
      </c>
      <c r="F465" s="52" t="s">
        <v>145</v>
      </c>
      <c r="G465" s="52" t="s">
        <v>273</v>
      </c>
      <c r="H465" s="52">
        <v>601200</v>
      </c>
      <c r="I465" s="52">
        <v>60</v>
      </c>
      <c r="J465" s="53" t="s">
        <v>563</v>
      </c>
      <c r="K465" s="54">
        <v>307.22000000000003</v>
      </c>
      <c r="L465" s="58">
        <v>12</v>
      </c>
      <c r="M465" s="55">
        <v>307.22000000000003</v>
      </c>
      <c r="N465" s="56" t="s">
        <v>528</v>
      </c>
      <c r="O465" s="52" t="s">
        <v>110</v>
      </c>
      <c r="P465" s="52" t="s">
        <v>113</v>
      </c>
      <c r="Q465" s="55">
        <v>4034.7739200936394</v>
      </c>
      <c r="R465" s="55">
        <v>0</v>
      </c>
      <c r="S465" s="55">
        <v>474.43112280867126</v>
      </c>
      <c r="T465" s="55">
        <v>0</v>
      </c>
      <c r="U465" s="55">
        <v>0</v>
      </c>
      <c r="V465" s="55">
        <v>144.01362955800474</v>
      </c>
      <c r="W465" s="55">
        <v>56.895641666145451</v>
      </c>
      <c r="X465" s="55">
        <v>200.90927122415019</v>
      </c>
      <c r="Y465" s="55">
        <v>890.19810418897873</v>
      </c>
      <c r="Z465" s="55">
        <v>0</v>
      </c>
      <c r="AA465" s="55">
        <v>890.19810418897873</v>
      </c>
      <c r="AB465" s="55">
        <v>5600.3124183154396</v>
      </c>
      <c r="AC465" s="55">
        <v>0</v>
      </c>
      <c r="AD465" s="55">
        <v>2464.6820657795492</v>
      </c>
      <c r="AE465" s="40">
        <v>0</v>
      </c>
      <c r="AF465" s="40">
        <v>2464.6820657795492</v>
      </c>
      <c r="AG465" s="40">
        <v>51.553479332743663</v>
      </c>
      <c r="AH465" s="40">
        <v>295.11024723663314</v>
      </c>
      <c r="AI465" s="40">
        <v>346.66372656937682</v>
      </c>
      <c r="AJ465" s="40">
        <v>8411.6582106643655</v>
      </c>
      <c r="AK465" s="40">
        <v>0</v>
      </c>
      <c r="AL465" s="124">
        <v>29.8060227416488</v>
      </c>
      <c r="AM465" s="124">
        <v>8441.4642334060136</v>
      </c>
    </row>
    <row r="466" spans="1:39" s="2" customFormat="1" ht="15.75" customHeight="1" x14ac:dyDescent="0.3">
      <c r="A466" s="52" t="s">
        <v>409</v>
      </c>
      <c r="B466" s="52">
        <v>464</v>
      </c>
      <c r="C466" s="52" t="s">
        <v>39</v>
      </c>
      <c r="D466" s="52">
        <v>503</v>
      </c>
      <c r="E466" s="53" t="s">
        <v>228</v>
      </c>
      <c r="F466" s="52" t="s">
        <v>145</v>
      </c>
      <c r="G466" s="52" t="s">
        <v>273</v>
      </c>
      <c r="H466" s="52">
        <v>601295</v>
      </c>
      <c r="I466" s="52">
        <v>60</v>
      </c>
      <c r="J466" s="53" t="s">
        <v>564</v>
      </c>
      <c r="K466" s="54">
        <v>2047.1</v>
      </c>
      <c r="L466" s="58">
        <v>12</v>
      </c>
      <c r="M466" s="55">
        <v>2047.1</v>
      </c>
      <c r="N466" s="56" t="s">
        <v>528</v>
      </c>
      <c r="O466" s="52" t="s">
        <v>110</v>
      </c>
      <c r="P466" s="52" t="s">
        <v>113</v>
      </c>
      <c r="Q466" s="55">
        <v>26884.921853472068</v>
      </c>
      <c r="R466" s="55">
        <v>0</v>
      </c>
      <c r="S466" s="55">
        <v>3161.2784047315631</v>
      </c>
      <c r="T466" s="55">
        <v>0</v>
      </c>
      <c r="U466" s="55">
        <v>0</v>
      </c>
      <c r="V466" s="55">
        <v>959.60647440984133</v>
      </c>
      <c r="W466" s="55">
        <v>379.11290949406396</v>
      </c>
      <c r="X466" s="55">
        <v>1338.7193839039053</v>
      </c>
      <c r="Y466" s="55">
        <v>5931.6598498966805</v>
      </c>
      <c r="Z466" s="55">
        <v>0</v>
      </c>
      <c r="AA466" s="55">
        <v>5931.6598498966805</v>
      </c>
      <c r="AB466" s="55">
        <v>37316.579492004217</v>
      </c>
      <c r="AC466" s="55">
        <v>0</v>
      </c>
      <c r="AD466" s="55">
        <v>16422.923822854355</v>
      </c>
      <c r="AE466" s="40">
        <v>0</v>
      </c>
      <c r="AF466" s="40">
        <v>16422.923822854355</v>
      </c>
      <c r="AG466" s="40">
        <v>343.51646228129528</v>
      </c>
      <c r="AH466" s="40">
        <v>1966.4090460195027</v>
      </c>
      <c r="AI466" s="40">
        <v>2309.9255083007979</v>
      </c>
      <c r="AJ466" s="40">
        <v>56049.428823159367</v>
      </c>
      <c r="AK466" s="40">
        <v>0</v>
      </c>
      <c r="AL466" s="124">
        <v>198.60656583044482</v>
      </c>
      <c r="AM466" s="124">
        <v>56248.035388989811</v>
      </c>
    </row>
    <row r="467" spans="1:39" s="2" customFormat="1" ht="15.75" customHeight="1" x14ac:dyDescent="0.3">
      <c r="A467" s="52" t="s">
        <v>409</v>
      </c>
      <c r="B467" s="52">
        <v>465</v>
      </c>
      <c r="C467" s="52" t="s">
        <v>39</v>
      </c>
      <c r="D467" s="52">
        <v>503</v>
      </c>
      <c r="E467" s="53" t="s">
        <v>228</v>
      </c>
      <c r="F467" s="52" t="s">
        <v>145</v>
      </c>
      <c r="G467" s="52" t="s">
        <v>273</v>
      </c>
      <c r="H467" s="52">
        <v>601400</v>
      </c>
      <c r="I467" s="52">
        <v>60</v>
      </c>
      <c r="J467" s="53" t="s">
        <v>565</v>
      </c>
      <c r="K467" s="54">
        <v>697.9</v>
      </c>
      <c r="L467" s="58">
        <v>12</v>
      </c>
      <c r="M467" s="55">
        <v>697.9</v>
      </c>
      <c r="N467" s="56" t="s">
        <v>528</v>
      </c>
      <c r="O467" s="52" t="s">
        <v>110</v>
      </c>
      <c r="P467" s="52" t="s">
        <v>113</v>
      </c>
      <c r="Q467" s="55">
        <v>9165.642597595699</v>
      </c>
      <c r="R467" s="55">
        <v>0</v>
      </c>
      <c r="S467" s="55">
        <v>1077.7471538577295</v>
      </c>
      <c r="T467" s="55">
        <v>0</v>
      </c>
      <c r="U467" s="55">
        <v>0</v>
      </c>
      <c r="V467" s="55">
        <v>327.15028991775108</v>
      </c>
      <c r="W467" s="55">
        <v>129.24766720526952</v>
      </c>
      <c r="X467" s="55">
        <v>456.3979571230206</v>
      </c>
      <c r="Y467" s="55">
        <v>2022.2292068012764</v>
      </c>
      <c r="Z467" s="55">
        <v>0</v>
      </c>
      <c r="AA467" s="55">
        <v>2022.2292068012764</v>
      </c>
      <c r="AB467" s="55">
        <v>12722.016915377726</v>
      </c>
      <c r="AC467" s="55">
        <v>0</v>
      </c>
      <c r="AD467" s="55">
        <v>5598.9245938010135</v>
      </c>
      <c r="AE467" s="40">
        <v>0</v>
      </c>
      <c r="AF467" s="40">
        <v>5598.9245938010135</v>
      </c>
      <c r="AG467" s="40">
        <v>117.11208002838941</v>
      </c>
      <c r="AH467" s="40">
        <v>670.39073480387424</v>
      </c>
      <c r="AI467" s="40">
        <v>787.50281483226365</v>
      </c>
      <c r="AJ467" s="40">
        <v>19108.444324011001</v>
      </c>
      <c r="AK467" s="40">
        <v>0</v>
      </c>
      <c r="AL467" s="124">
        <v>67.709209268266051</v>
      </c>
      <c r="AM467" s="124">
        <v>19176.153533279266</v>
      </c>
    </row>
    <row r="468" spans="1:39" s="2" customFormat="1" ht="15.75" customHeight="1" x14ac:dyDescent="0.3">
      <c r="A468" s="52" t="s">
        <v>409</v>
      </c>
      <c r="B468" s="52">
        <v>466</v>
      </c>
      <c r="C468" s="52" t="s">
        <v>39</v>
      </c>
      <c r="D468" s="52">
        <v>503</v>
      </c>
      <c r="E468" s="53" t="s">
        <v>228</v>
      </c>
      <c r="F468" s="52" t="s">
        <v>145</v>
      </c>
      <c r="G468" s="52" t="s">
        <v>273</v>
      </c>
      <c r="H468" s="52">
        <v>601640</v>
      </c>
      <c r="I468" s="52">
        <v>60</v>
      </c>
      <c r="J468" s="53" t="s">
        <v>360</v>
      </c>
      <c r="K468" s="54">
        <v>196.88</v>
      </c>
      <c r="L468" s="58">
        <v>12</v>
      </c>
      <c r="M468" s="55">
        <v>196.88</v>
      </c>
      <c r="N468" s="56" t="s">
        <v>528</v>
      </c>
      <c r="O468" s="52" t="s">
        <v>110</v>
      </c>
      <c r="P468" s="52" t="s">
        <v>113</v>
      </c>
      <c r="Q468" s="55">
        <v>2585.6594277326853</v>
      </c>
      <c r="R468" s="55">
        <v>0</v>
      </c>
      <c r="S468" s="55">
        <v>304.03619379783601</v>
      </c>
      <c r="T468" s="55">
        <v>0</v>
      </c>
      <c r="U468" s="55">
        <v>0</v>
      </c>
      <c r="V468" s="55">
        <v>92.290226506672639</v>
      </c>
      <c r="W468" s="55">
        <v>36.461213238821415</v>
      </c>
      <c r="X468" s="55">
        <v>128.75143974549405</v>
      </c>
      <c r="Y468" s="55">
        <v>570.47784243449678</v>
      </c>
      <c r="Z468" s="55">
        <v>0</v>
      </c>
      <c r="AA468" s="55">
        <v>570.47784243449678</v>
      </c>
      <c r="AB468" s="55">
        <v>3588.9249037105119</v>
      </c>
      <c r="AC468" s="55">
        <v>0</v>
      </c>
      <c r="AD468" s="55">
        <v>1579.4759622116972</v>
      </c>
      <c r="AE468" s="40">
        <v>0</v>
      </c>
      <c r="AF468" s="40">
        <v>1579.4759622116972</v>
      </c>
      <c r="AG468" s="40">
        <v>33.037722189410097</v>
      </c>
      <c r="AH468" s="40">
        <v>189.11954129271638</v>
      </c>
      <c r="AI468" s="40">
        <v>222.15726348212647</v>
      </c>
      <c r="AJ468" s="40">
        <v>5390.5581294043359</v>
      </c>
      <c r="AK468" s="40">
        <v>0</v>
      </c>
      <c r="AL468" s="124">
        <v>19.101001749156353</v>
      </c>
      <c r="AM468" s="124">
        <v>5409.6591311534921</v>
      </c>
    </row>
    <row r="469" spans="1:39" s="2" customFormat="1" ht="15.75" customHeight="1" x14ac:dyDescent="0.3">
      <c r="A469" s="52" t="s">
        <v>409</v>
      </c>
      <c r="B469" s="52">
        <v>467</v>
      </c>
      <c r="C469" s="52" t="s">
        <v>39</v>
      </c>
      <c r="D469" s="52">
        <v>503</v>
      </c>
      <c r="E469" s="53" t="s">
        <v>228</v>
      </c>
      <c r="F469" s="52" t="s">
        <v>145</v>
      </c>
      <c r="G469" s="52" t="s">
        <v>273</v>
      </c>
      <c r="H469" s="52">
        <v>601752</v>
      </c>
      <c r="I469" s="52">
        <v>60</v>
      </c>
      <c r="J469" s="53" t="s">
        <v>319</v>
      </c>
      <c r="K469" s="54">
        <v>171.41</v>
      </c>
      <c r="L469" s="58">
        <v>12</v>
      </c>
      <c r="M469" s="55">
        <v>171.41</v>
      </c>
      <c r="N469" s="56" t="s">
        <v>528</v>
      </c>
      <c r="O469" s="52" t="s">
        <v>110</v>
      </c>
      <c r="P469" s="52" t="s">
        <v>113</v>
      </c>
      <c r="Q469" s="55">
        <v>2251.1574690555649</v>
      </c>
      <c r="R469" s="55">
        <v>0</v>
      </c>
      <c r="S469" s="55">
        <v>264.70359599190914</v>
      </c>
      <c r="T469" s="55">
        <v>0</v>
      </c>
      <c r="U469" s="55">
        <v>0</v>
      </c>
      <c r="V469" s="55">
        <v>80.350811283567424</v>
      </c>
      <c r="W469" s="55">
        <v>31.744293789447266</v>
      </c>
      <c r="X469" s="55">
        <v>112.09510507301469</v>
      </c>
      <c r="Y469" s="55">
        <v>496.67618331825014</v>
      </c>
      <c r="Z469" s="55">
        <v>0</v>
      </c>
      <c r="AA469" s="55">
        <v>496.67618331825014</v>
      </c>
      <c r="AB469" s="55">
        <v>3124.6323534387384</v>
      </c>
      <c r="AC469" s="55">
        <v>0</v>
      </c>
      <c r="AD469" s="55">
        <v>1375.142090017813</v>
      </c>
      <c r="AE469" s="40">
        <v>0</v>
      </c>
      <c r="AF469" s="40">
        <v>1375.142090017813</v>
      </c>
      <c r="AG469" s="40">
        <v>28.763693419782538</v>
      </c>
      <c r="AH469" s="40">
        <v>164.65349742474868</v>
      </c>
      <c r="AI469" s="40">
        <v>193.41719084453121</v>
      </c>
      <c r="AJ469" s="40">
        <v>4693.1916343010826</v>
      </c>
      <c r="AK469" s="40">
        <v>0</v>
      </c>
      <c r="AL469" s="124">
        <v>16.629940622830613</v>
      </c>
      <c r="AM469" s="124">
        <v>4709.8215749239134</v>
      </c>
    </row>
    <row r="470" spans="1:39" s="2" customFormat="1" ht="15.75" customHeight="1" x14ac:dyDescent="0.3">
      <c r="A470" s="52" t="s">
        <v>409</v>
      </c>
      <c r="B470" s="52">
        <v>468</v>
      </c>
      <c r="C470" s="52" t="s">
        <v>39</v>
      </c>
      <c r="D470" s="52">
        <v>503</v>
      </c>
      <c r="E470" s="53" t="s">
        <v>228</v>
      </c>
      <c r="F470" s="52" t="s">
        <v>145</v>
      </c>
      <c r="G470" s="52" t="s">
        <v>273</v>
      </c>
      <c r="H470" s="52">
        <v>603000</v>
      </c>
      <c r="I470" s="52">
        <v>60</v>
      </c>
      <c r="J470" s="53" t="s">
        <v>566</v>
      </c>
      <c r="K470" s="54">
        <v>1429.7</v>
      </c>
      <c r="L470" s="58">
        <v>12</v>
      </c>
      <c r="M470" s="55">
        <v>1429.7</v>
      </c>
      <c r="N470" s="56" t="s">
        <v>528</v>
      </c>
      <c r="O470" s="52" t="s">
        <v>110</v>
      </c>
      <c r="P470" s="52" t="s">
        <v>113</v>
      </c>
      <c r="Q470" s="55">
        <v>18776.499816281088</v>
      </c>
      <c r="R470" s="55">
        <v>0</v>
      </c>
      <c r="S470" s="55">
        <v>2207.8451151603317</v>
      </c>
      <c r="T470" s="55">
        <v>0</v>
      </c>
      <c r="U470" s="55">
        <v>0</v>
      </c>
      <c r="V470" s="55">
        <v>670.19167430206153</v>
      </c>
      <c r="W470" s="55">
        <v>264.77344863644339</v>
      </c>
      <c r="X470" s="55">
        <v>934.96512293850492</v>
      </c>
      <c r="Y470" s="55">
        <v>4142.6867702590416</v>
      </c>
      <c r="Z470" s="55">
        <v>0</v>
      </c>
      <c r="AA470" s="55">
        <v>4142.6867702590416</v>
      </c>
      <c r="AB470" s="55">
        <v>26061.996824638969</v>
      </c>
      <c r="AC470" s="55">
        <v>0</v>
      </c>
      <c r="AD470" s="55">
        <v>11469.812998649246</v>
      </c>
      <c r="AE470" s="40">
        <v>0</v>
      </c>
      <c r="AF470" s="40">
        <v>11469.812998649246</v>
      </c>
      <c r="AG470" s="40">
        <v>239.91279669951049</v>
      </c>
      <c r="AH470" s="40">
        <v>1373.3452264638188</v>
      </c>
      <c r="AI470" s="40">
        <v>1613.2580231633292</v>
      </c>
      <c r="AJ470" s="40">
        <v>39145.067846451551</v>
      </c>
      <c r="AK470" s="40">
        <v>0</v>
      </c>
      <c r="AL470" s="124">
        <v>138.7073455951282</v>
      </c>
      <c r="AM470" s="124">
        <v>39283.775192046676</v>
      </c>
    </row>
    <row r="471" spans="1:39" s="2" customFormat="1" ht="15.75" customHeight="1" x14ac:dyDescent="0.3">
      <c r="A471" s="52" t="s">
        <v>409</v>
      </c>
      <c r="B471" s="52">
        <v>469</v>
      </c>
      <c r="C471" s="52" t="s">
        <v>39</v>
      </c>
      <c r="D471" s="52">
        <v>503</v>
      </c>
      <c r="E471" s="53" t="s">
        <v>228</v>
      </c>
      <c r="F471" s="52" t="s">
        <v>145</v>
      </c>
      <c r="G471" s="52" t="s">
        <v>273</v>
      </c>
      <c r="H471" s="52">
        <v>604002</v>
      </c>
      <c r="I471" s="52">
        <v>60</v>
      </c>
      <c r="J471" s="53" t="s">
        <v>361</v>
      </c>
      <c r="K471" s="54">
        <v>1906.79</v>
      </c>
      <c r="L471" s="58">
        <v>12</v>
      </c>
      <c r="M471" s="55">
        <v>1906.79</v>
      </c>
      <c r="N471" s="56" t="s">
        <v>528</v>
      </c>
      <c r="O471" s="52" t="s">
        <v>110</v>
      </c>
      <c r="P471" s="52" t="s">
        <v>113</v>
      </c>
      <c r="Q471" s="55">
        <v>25042.206116448637</v>
      </c>
      <c r="R471" s="55">
        <v>0</v>
      </c>
      <c r="S471" s="55">
        <v>2944.6016556876052</v>
      </c>
      <c r="T471" s="55">
        <v>0</v>
      </c>
      <c r="U471" s="55">
        <v>0</v>
      </c>
      <c r="V471" s="55">
        <v>893.83421881683421</v>
      </c>
      <c r="W471" s="55">
        <v>353.12818362277676</v>
      </c>
      <c r="X471" s="55">
        <v>1246.962402439611</v>
      </c>
      <c r="Y471" s="55">
        <v>5525.0987666379224</v>
      </c>
      <c r="Z471" s="55">
        <v>0</v>
      </c>
      <c r="AA471" s="55">
        <v>5525.0987666379224</v>
      </c>
      <c r="AB471" s="55">
        <v>34758.868941213776</v>
      </c>
      <c r="AC471" s="55">
        <v>0</v>
      </c>
      <c r="AD471" s="55">
        <v>15297.282456245643</v>
      </c>
      <c r="AE471" s="40">
        <v>0</v>
      </c>
      <c r="AF471" s="40">
        <v>15297.282456245643</v>
      </c>
      <c r="AG471" s="40">
        <v>319.97154761044942</v>
      </c>
      <c r="AH471" s="40">
        <v>1831.6296736161048</v>
      </c>
      <c r="AI471" s="40">
        <v>2151.6012212265541</v>
      </c>
      <c r="AJ471" s="40">
        <v>52207.752618685976</v>
      </c>
      <c r="AK471" s="40">
        <v>0</v>
      </c>
      <c r="AL471" s="124">
        <v>184.99390047375991</v>
      </c>
      <c r="AM471" s="124">
        <v>52392.746519159737</v>
      </c>
    </row>
    <row r="472" spans="1:39" s="2" customFormat="1" ht="15.75" customHeight="1" x14ac:dyDescent="0.3">
      <c r="A472" s="52" t="s">
        <v>409</v>
      </c>
      <c r="B472" s="52">
        <v>470</v>
      </c>
      <c r="C472" s="52" t="s">
        <v>35</v>
      </c>
      <c r="D472" s="52">
        <v>503</v>
      </c>
      <c r="E472" s="53" t="s">
        <v>228</v>
      </c>
      <c r="F472" s="52" t="s">
        <v>145</v>
      </c>
      <c r="G472" s="52" t="s">
        <v>273</v>
      </c>
      <c r="H472" s="52">
        <v>702000</v>
      </c>
      <c r="I472" s="52">
        <v>72</v>
      </c>
      <c r="J472" s="53" t="s">
        <v>567</v>
      </c>
      <c r="K472" s="54">
        <v>496.64</v>
      </c>
      <c r="L472" s="58">
        <v>12</v>
      </c>
      <c r="M472" s="55">
        <v>496.64</v>
      </c>
      <c r="N472" s="56" t="s">
        <v>528</v>
      </c>
      <c r="O472" s="52" t="s">
        <v>110</v>
      </c>
      <c r="P472" s="52" t="s">
        <v>113</v>
      </c>
      <c r="Q472" s="55">
        <v>6522.4598648372657</v>
      </c>
      <c r="R472" s="55">
        <v>0</v>
      </c>
      <c r="S472" s="55">
        <v>766.94705042542296</v>
      </c>
      <c r="T472" s="55">
        <v>0</v>
      </c>
      <c r="U472" s="55">
        <v>0</v>
      </c>
      <c r="V472" s="55">
        <v>232.80687775433714</v>
      </c>
      <c r="W472" s="55">
        <v>91.975299385048075</v>
      </c>
      <c r="X472" s="55">
        <v>324.78217713938523</v>
      </c>
      <c r="Y472" s="55">
        <v>1439.0599129757643</v>
      </c>
      <c r="Z472" s="55">
        <v>64.915896767750155</v>
      </c>
      <c r="AA472" s="55">
        <v>1503.9758097435144</v>
      </c>
      <c r="AB472" s="55">
        <v>9118.1649021455887</v>
      </c>
      <c r="AC472" s="55">
        <v>0</v>
      </c>
      <c r="AD472" s="55">
        <v>3984.3099444982595</v>
      </c>
      <c r="AE472" s="40">
        <v>0</v>
      </c>
      <c r="AF472" s="40">
        <v>3984.3099444982595</v>
      </c>
      <c r="AG472" s="40">
        <v>83.339365847971521</v>
      </c>
      <c r="AH472" s="40">
        <v>477.06384085541788</v>
      </c>
      <c r="AI472" s="40">
        <v>560.4032067033894</v>
      </c>
      <c r="AJ472" s="40">
        <v>13662.878053347238</v>
      </c>
      <c r="AK472" s="40">
        <v>0</v>
      </c>
      <c r="AL472" s="124">
        <v>48.183266500919402</v>
      </c>
      <c r="AM472" s="124">
        <v>13711.061319848157</v>
      </c>
    </row>
    <row r="473" spans="1:39" s="2" customFormat="1" ht="15.75" customHeight="1" x14ac:dyDescent="0.3">
      <c r="A473" s="52" t="s">
        <v>409</v>
      </c>
      <c r="B473" s="52">
        <v>471</v>
      </c>
      <c r="C473" s="52" t="s">
        <v>35</v>
      </c>
      <c r="D473" s="52">
        <v>503</v>
      </c>
      <c r="E473" s="53" t="s">
        <v>228</v>
      </c>
      <c r="F473" s="52" t="s">
        <v>145</v>
      </c>
      <c r="G473" s="52" t="s">
        <v>273</v>
      </c>
      <c r="H473" s="52">
        <v>704000</v>
      </c>
      <c r="I473" s="52">
        <v>72</v>
      </c>
      <c r="J473" s="53" t="s">
        <v>568</v>
      </c>
      <c r="K473" s="54">
        <v>425.9</v>
      </c>
      <c r="L473" s="58">
        <v>12</v>
      </c>
      <c r="M473" s="55">
        <v>425.9</v>
      </c>
      <c r="N473" s="56" t="s">
        <v>528</v>
      </c>
      <c r="O473" s="52" t="s">
        <v>110</v>
      </c>
      <c r="P473" s="52" t="s">
        <v>113</v>
      </c>
      <c r="Q473" s="55">
        <v>5593.4190891474536</v>
      </c>
      <c r="R473" s="55">
        <v>0</v>
      </c>
      <c r="S473" s="55">
        <v>657.7052770139087</v>
      </c>
      <c r="T473" s="55">
        <v>0</v>
      </c>
      <c r="U473" s="55">
        <v>0</v>
      </c>
      <c r="V473" s="55">
        <v>199.64652310641949</v>
      </c>
      <c r="W473" s="55">
        <v>78.874597310107873</v>
      </c>
      <c r="X473" s="55">
        <v>278.52112041652737</v>
      </c>
      <c r="Y473" s="55">
        <v>1234.0842802359414</v>
      </c>
      <c r="Z473" s="55">
        <v>55.669459635520276</v>
      </c>
      <c r="AA473" s="55">
        <v>1289.7537398714617</v>
      </c>
      <c r="AB473" s="55">
        <v>7819.3992264493518</v>
      </c>
      <c r="AC473" s="55">
        <v>0</v>
      </c>
      <c r="AD473" s="55">
        <v>3416.7960803837964</v>
      </c>
      <c r="AE473" s="40">
        <v>0</v>
      </c>
      <c r="AF473" s="40">
        <v>3416.7960803837964</v>
      </c>
      <c r="AG473" s="40">
        <v>71.46874177402357</v>
      </c>
      <c r="AH473" s="40">
        <v>409.112213716822</v>
      </c>
      <c r="AI473" s="40">
        <v>480.58095549084555</v>
      </c>
      <c r="AJ473" s="40">
        <v>11716.776262323994</v>
      </c>
      <c r="AK473" s="40">
        <v>0</v>
      </c>
      <c r="AL473" s="124">
        <v>41.32017800165427</v>
      </c>
      <c r="AM473" s="124">
        <v>11758.096440325648</v>
      </c>
    </row>
    <row r="474" spans="1:39" s="2" customFormat="1" ht="15.75" customHeight="1" x14ac:dyDescent="0.3">
      <c r="A474" s="52" t="s">
        <v>409</v>
      </c>
      <c r="B474" s="52">
        <v>472</v>
      </c>
      <c r="C474" s="52" t="s">
        <v>35</v>
      </c>
      <c r="D474" s="52">
        <v>503</v>
      </c>
      <c r="E474" s="53" t="s">
        <v>228</v>
      </c>
      <c r="F474" s="52" t="s">
        <v>145</v>
      </c>
      <c r="G474" s="52" t="s">
        <v>273</v>
      </c>
      <c r="H474" s="52">
        <v>704007</v>
      </c>
      <c r="I474" s="52">
        <v>72</v>
      </c>
      <c r="J474" s="53" t="s">
        <v>358</v>
      </c>
      <c r="K474" s="54">
        <v>2007.3</v>
      </c>
      <c r="L474" s="58">
        <v>12</v>
      </c>
      <c r="M474" s="55">
        <v>2007.3000000000002</v>
      </c>
      <c r="N474" s="56" t="s">
        <v>528</v>
      </c>
      <c r="O474" s="52" t="s">
        <v>110</v>
      </c>
      <c r="P474" s="52" t="s">
        <v>113</v>
      </c>
      <c r="Q474" s="55">
        <v>26362.221501868247</v>
      </c>
      <c r="R474" s="55">
        <v>0</v>
      </c>
      <c r="S474" s="55">
        <v>3099.8163948110337</v>
      </c>
      <c r="T474" s="55">
        <v>0</v>
      </c>
      <c r="U474" s="55">
        <v>0</v>
      </c>
      <c r="V474" s="55">
        <v>940.94967323671267</v>
      </c>
      <c r="W474" s="55">
        <v>371.74214411969842</v>
      </c>
      <c r="X474" s="55">
        <v>1312.6918173564111</v>
      </c>
      <c r="Y474" s="55">
        <v>5816.3357025536643</v>
      </c>
      <c r="Z474" s="55">
        <v>262.37451591072988</v>
      </c>
      <c r="AA474" s="55">
        <v>6078.7102184643945</v>
      </c>
      <c r="AB474" s="55">
        <v>36853.439932500085</v>
      </c>
      <c r="AC474" s="55">
        <v>0</v>
      </c>
      <c r="AD474" s="55">
        <v>16103.627077141102</v>
      </c>
      <c r="AE474" s="40">
        <v>0</v>
      </c>
      <c r="AF474" s="40">
        <v>16103.627077141102</v>
      </c>
      <c r="AG474" s="40">
        <v>336.83776793378149</v>
      </c>
      <c r="AH474" s="40">
        <v>1928.1778506545595</v>
      </c>
      <c r="AI474" s="40">
        <v>2265.0156185883411</v>
      </c>
      <c r="AJ474" s="40">
        <v>55222.082628229524</v>
      </c>
      <c r="AK474" s="40">
        <v>0</v>
      </c>
      <c r="AL474" s="124">
        <v>194.74522963775678</v>
      </c>
      <c r="AM474" s="124">
        <v>55416.827857867283</v>
      </c>
    </row>
    <row r="475" spans="1:39" s="2" customFormat="1" ht="15.75" customHeight="1" x14ac:dyDescent="0.3">
      <c r="A475" s="52" t="s">
        <v>409</v>
      </c>
      <c r="B475" s="52">
        <v>473</v>
      </c>
      <c r="C475" s="52" t="s">
        <v>35</v>
      </c>
      <c r="D475" s="52">
        <v>503</v>
      </c>
      <c r="E475" s="53" t="s">
        <v>228</v>
      </c>
      <c r="F475" s="52" t="s">
        <v>145</v>
      </c>
      <c r="G475" s="52" t="s">
        <v>273</v>
      </c>
      <c r="H475" s="52">
        <v>704008</v>
      </c>
      <c r="I475" s="52">
        <v>72</v>
      </c>
      <c r="J475" s="53" t="s">
        <v>569</v>
      </c>
      <c r="K475" s="54">
        <v>537.08000000000004</v>
      </c>
      <c r="L475" s="58">
        <v>12</v>
      </c>
      <c r="M475" s="55">
        <v>537.08000000000004</v>
      </c>
      <c r="N475" s="56" t="s">
        <v>528</v>
      </c>
      <c r="O475" s="52" t="s">
        <v>110</v>
      </c>
      <c r="P475" s="52" t="s">
        <v>113</v>
      </c>
      <c r="Q475" s="55">
        <v>7053.565448225675</v>
      </c>
      <c r="R475" s="55">
        <v>0</v>
      </c>
      <c r="S475" s="55">
        <v>829.39739417382054</v>
      </c>
      <c r="T475" s="55">
        <v>0</v>
      </c>
      <c r="U475" s="55">
        <v>0</v>
      </c>
      <c r="V475" s="55">
        <v>251.76368779055133</v>
      </c>
      <c r="W475" s="55">
        <v>99.46458962975521</v>
      </c>
      <c r="X475" s="55">
        <v>351.22827742030654</v>
      </c>
      <c r="Y475" s="55">
        <v>1556.2385189695224</v>
      </c>
      <c r="Z475" s="55">
        <v>70.201815874724659</v>
      </c>
      <c r="AA475" s="55">
        <v>1626.440334844247</v>
      </c>
      <c r="AB475" s="55">
        <v>9860.6314546640479</v>
      </c>
      <c r="AC475" s="55">
        <v>0</v>
      </c>
      <c r="AD475" s="55">
        <v>4308.7411102430842</v>
      </c>
      <c r="AE475" s="40">
        <v>0</v>
      </c>
      <c r="AF475" s="40">
        <v>4308.7411102430842</v>
      </c>
      <c r="AG475" s="40">
        <v>90.12545628549563</v>
      </c>
      <c r="AH475" s="40">
        <v>515.90980921115465</v>
      </c>
      <c r="AI475" s="40">
        <v>606.03526549665025</v>
      </c>
      <c r="AJ475" s="40">
        <v>14775.407830403781</v>
      </c>
      <c r="AK475" s="40">
        <v>0</v>
      </c>
      <c r="AL475" s="124">
        <v>52.106694531881836</v>
      </c>
      <c r="AM475" s="124">
        <v>14827.514524935663</v>
      </c>
    </row>
    <row r="476" spans="1:39" s="2" customFormat="1" ht="15.75" customHeight="1" x14ac:dyDescent="0.3">
      <c r="A476" s="52" t="s">
        <v>409</v>
      </c>
      <c r="B476" s="52">
        <v>474</v>
      </c>
      <c r="C476" s="52" t="s">
        <v>35</v>
      </c>
      <c r="D476" s="52">
        <v>503</v>
      </c>
      <c r="E476" s="53" t="s">
        <v>228</v>
      </c>
      <c r="F476" s="52" t="s">
        <v>145</v>
      </c>
      <c r="G476" s="52" t="s">
        <v>273</v>
      </c>
      <c r="H476" s="52">
        <v>704050</v>
      </c>
      <c r="I476" s="52">
        <v>72</v>
      </c>
      <c r="J476" s="53" t="s">
        <v>352</v>
      </c>
      <c r="K476" s="54">
        <v>5539.41</v>
      </c>
      <c r="L476" s="58">
        <v>12</v>
      </c>
      <c r="M476" s="55">
        <v>5539.41</v>
      </c>
      <c r="N476" s="56" t="s">
        <v>528</v>
      </c>
      <c r="O476" s="52" t="s">
        <v>110</v>
      </c>
      <c r="P476" s="52" t="s">
        <v>113</v>
      </c>
      <c r="Q476" s="55">
        <v>72750.039062254757</v>
      </c>
      <c r="R476" s="55">
        <v>0</v>
      </c>
      <c r="S476" s="55">
        <v>8554.3535772331907</v>
      </c>
      <c r="T476" s="55">
        <v>0</v>
      </c>
      <c r="U476" s="55">
        <v>0</v>
      </c>
      <c r="V476" s="55">
        <v>2596.6751504130812</v>
      </c>
      <c r="W476" s="55">
        <v>1025.871643779255</v>
      </c>
      <c r="X476" s="55">
        <v>3622.5467941923362</v>
      </c>
      <c r="Y476" s="55">
        <v>16050.948116416475</v>
      </c>
      <c r="Z476" s="55">
        <v>724.05719981121717</v>
      </c>
      <c r="AA476" s="55">
        <v>16775.005316227693</v>
      </c>
      <c r="AB476" s="55">
        <v>101701.94474990798</v>
      </c>
      <c r="AC476" s="55">
        <v>0</v>
      </c>
      <c r="AD476" s="55">
        <v>44440.09010481053</v>
      </c>
      <c r="AE476" s="40">
        <v>0</v>
      </c>
      <c r="AF476" s="40">
        <v>44440.09010481053</v>
      </c>
      <c r="AG476" s="40">
        <v>929.54839838094381</v>
      </c>
      <c r="AH476" s="40">
        <v>5321.0619577015759</v>
      </c>
      <c r="AI476" s="40">
        <v>6250.6103560825195</v>
      </c>
      <c r="AJ476" s="40">
        <v>152392.64521080104</v>
      </c>
      <c r="AK476" s="40">
        <v>0</v>
      </c>
      <c r="AL476" s="124">
        <v>537.42523414919856</v>
      </c>
      <c r="AM476" s="124">
        <v>152930.07044495025</v>
      </c>
    </row>
    <row r="477" spans="1:39" s="2" customFormat="1" ht="15.75" customHeight="1" x14ac:dyDescent="0.3">
      <c r="A477" s="52" t="s">
        <v>409</v>
      </c>
      <c r="B477" s="52">
        <v>475</v>
      </c>
      <c r="C477" s="52" t="s">
        <v>35</v>
      </c>
      <c r="D477" s="52">
        <v>503</v>
      </c>
      <c r="E477" s="53" t="s">
        <v>228</v>
      </c>
      <c r="F477" s="52" t="s">
        <v>145</v>
      </c>
      <c r="G477" s="52" t="s">
        <v>273</v>
      </c>
      <c r="H477" s="52">
        <v>704051</v>
      </c>
      <c r="I477" s="52">
        <v>72</v>
      </c>
      <c r="J477" s="53" t="s">
        <v>429</v>
      </c>
      <c r="K477" s="54">
        <v>457.54</v>
      </c>
      <c r="L477" s="58">
        <v>12</v>
      </c>
      <c r="M477" s="55">
        <v>457.54000000000008</v>
      </c>
      <c r="N477" s="56" t="s">
        <v>528</v>
      </c>
      <c r="O477" s="52" t="s">
        <v>110</v>
      </c>
      <c r="P477" s="52" t="s">
        <v>113</v>
      </c>
      <c r="Q477" s="55">
        <v>6008.9527354978318</v>
      </c>
      <c r="R477" s="55">
        <v>0</v>
      </c>
      <c r="S477" s="55">
        <v>706.56603062912393</v>
      </c>
      <c r="T477" s="55">
        <v>0</v>
      </c>
      <c r="U477" s="55">
        <v>0</v>
      </c>
      <c r="V477" s="55">
        <v>214.47821127520828</v>
      </c>
      <c r="W477" s="55">
        <v>84.734170587618607</v>
      </c>
      <c r="X477" s="55">
        <v>299.21238186282687</v>
      </c>
      <c r="Y477" s="55">
        <v>1325.7640797819977</v>
      </c>
      <c r="Z477" s="55">
        <v>59.805129283014679</v>
      </c>
      <c r="AA477" s="55">
        <v>1385.5692090650123</v>
      </c>
      <c r="AB477" s="55">
        <v>8400.3003570547953</v>
      </c>
      <c r="AC477" s="55">
        <v>0</v>
      </c>
      <c r="AD477" s="55">
        <v>3670.6289706945354</v>
      </c>
      <c r="AE477" s="40">
        <v>0</v>
      </c>
      <c r="AF477" s="40">
        <v>3670.6289706945354</v>
      </c>
      <c r="AG477" s="40">
        <v>76.778135973906444</v>
      </c>
      <c r="AH477" s="40">
        <v>439.50505344915416</v>
      </c>
      <c r="AI477" s="40">
        <v>516.28318942306055</v>
      </c>
      <c r="AJ477" s="40">
        <v>12587.212517172391</v>
      </c>
      <c r="AK477" s="40">
        <v>0</v>
      </c>
      <c r="AL477" s="124">
        <v>44.389843256343966</v>
      </c>
      <c r="AM477" s="124">
        <v>12631.602360428735</v>
      </c>
    </row>
    <row r="478" spans="1:39" s="2" customFormat="1" ht="15.75" customHeight="1" x14ac:dyDescent="0.3">
      <c r="A478" s="52" t="s">
        <v>409</v>
      </c>
      <c r="B478" s="52">
        <v>476</v>
      </c>
      <c r="C478" s="52" t="s">
        <v>35</v>
      </c>
      <c r="D478" s="52">
        <v>503</v>
      </c>
      <c r="E478" s="53" t="s">
        <v>228</v>
      </c>
      <c r="F478" s="52" t="s">
        <v>145</v>
      </c>
      <c r="G478" s="52" t="s">
        <v>273</v>
      </c>
      <c r="H478" s="52">
        <v>705000</v>
      </c>
      <c r="I478" s="52">
        <v>72</v>
      </c>
      <c r="J478" s="53" t="s">
        <v>570</v>
      </c>
      <c r="K478" s="54">
        <v>684.6</v>
      </c>
      <c r="L478" s="58">
        <v>12</v>
      </c>
      <c r="M478" s="55">
        <v>684.6</v>
      </c>
      <c r="N478" s="56" t="s">
        <v>528</v>
      </c>
      <c r="O478" s="52" t="s">
        <v>110</v>
      </c>
      <c r="P478" s="52" t="s">
        <v>113</v>
      </c>
      <c r="Q478" s="55">
        <v>8990.9713745723111</v>
      </c>
      <c r="R478" s="55">
        <v>0</v>
      </c>
      <c r="S478" s="55">
        <v>1057.2083414973513</v>
      </c>
      <c r="T478" s="55">
        <v>0</v>
      </c>
      <c r="U478" s="55">
        <v>0</v>
      </c>
      <c r="V478" s="55">
        <v>320.91573073175584</v>
      </c>
      <c r="W478" s="55">
        <v>126.78457224348405</v>
      </c>
      <c r="X478" s="55">
        <v>447.70030297523988</v>
      </c>
      <c r="Y478" s="55">
        <v>1983.691237965545</v>
      </c>
      <c r="Z478" s="55">
        <v>89.48417954091849</v>
      </c>
      <c r="AA478" s="55">
        <v>2073.1754175064634</v>
      </c>
      <c r="AB478" s="55">
        <v>12569.055436551365</v>
      </c>
      <c r="AC478" s="55">
        <v>0</v>
      </c>
      <c r="AD478" s="55">
        <v>5492.2249275199511</v>
      </c>
      <c r="AE478" s="40">
        <v>0</v>
      </c>
      <c r="AF478" s="40">
        <v>5492.2249275199511</v>
      </c>
      <c r="AG478" s="40">
        <v>114.88025503286345</v>
      </c>
      <c r="AH478" s="40">
        <v>657.61498358895597</v>
      </c>
      <c r="AI478" s="40">
        <v>772.49523862181945</v>
      </c>
      <c r="AJ478" s="40">
        <v>18833.775602693138</v>
      </c>
      <c r="AK478" s="40">
        <v>0</v>
      </c>
      <c r="AL478" s="124">
        <v>66.418863254126592</v>
      </c>
      <c r="AM478" s="124">
        <v>18900.194465947265</v>
      </c>
    </row>
    <row r="479" spans="1:39" s="2" customFormat="1" ht="15.75" customHeight="1" x14ac:dyDescent="0.3">
      <c r="A479" s="52" t="s">
        <v>409</v>
      </c>
      <c r="B479" s="52">
        <v>477</v>
      </c>
      <c r="C479" s="52" t="s">
        <v>35</v>
      </c>
      <c r="D479" s="52">
        <v>503</v>
      </c>
      <c r="E479" s="53" t="s">
        <v>228</v>
      </c>
      <c r="F479" s="52" t="s">
        <v>145</v>
      </c>
      <c r="G479" s="52" t="s">
        <v>273</v>
      </c>
      <c r="H479" s="52">
        <v>705100</v>
      </c>
      <c r="I479" s="52">
        <v>72</v>
      </c>
      <c r="J479" s="53" t="s">
        <v>571</v>
      </c>
      <c r="K479" s="54">
        <v>2723.82</v>
      </c>
      <c r="L479" s="58">
        <v>12</v>
      </c>
      <c r="M479" s="55">
        <v>2723.82</v>
      </c>
      <c r="N479" s="56" t="s">
        <v>528</v>
      </c>
      <c r="O479" s="52" t="s">
        <v>110</v>
      </c>
      <c r="P479" s="52" t="s">
        <v>113</v>
      </c>
      <c r="Q479" s="55">
        <v>35772.403811696691</v>
      </c>
      <c r="R479" s="55">
        <v>0</v>
      </c>
      <c r="S479" s="55">
        <v>4206.3178859732925</v>
      </c>
      <c r="T479" s="55">
        <v>0</v>
      </c>
      <c r="U479" s="55">
        <v>0</v>
      </c>
      <c r="V479" s="55">
        <v>1276.8283460148571</v>
      </c>
      <c r="W479" s="55">
        <v>504.43814427146765</v>
      </c>
      <c r="X479" s="55">
        <v>1781.2664902863248</v>
      </c>
      <c r="Y479" s="55">
        <v>7892.5180657249648</v>
      </c>
      <c r="Z479" s="55">
        <v>356.03096394558077</v>
      </c>
      <c r="AA479" s="55">
        <v>8248.5490296705448</v>
      </c>
      <c r="AB479" s="55">
        <v>50008.537217626857</v>
      </c>
      <c r="AC479" s="55">
        <v>0</v>
      </c>
      <c r="AD479" s="55">
        <v>21851.931203735603</v>
      </c>
      <c r="AE479" s="40">
        <v>0</v>
      </c>
      <c r="AF479" s="40">
        <v>21851.931203735603</v>
      </c>
      <c r="AG479" s="40">
        <v>457.07440295590732</v>
      </c>
      <c r="AH479" s="40">
        <v>2616.4546371593196</v>
      </c>
      <c r="AI479" s="40">
        <v>3073.529040115227</v>
      </c>
      <c r="AJ479" s="40">
        <v>74933.997461477687</v>
      </c>
      <c r="AK479" s="40">
        <v>0</v>
      </c>
      <c r="AL479" s="124">
        <v>264.26092332581806</v>
      </c>
      <c r="AM479" s="124">
        <v>75198.258384803499</v>
      </c>
    </row>
    <row r="480" spans="1:39" s="2" customFormat="1" ht="15.75" customHeight="1" x14ac:dyDescent="0.3">
      <c r="A480" s="52" t="s">
        <v>409</v>
      </c>
      <c r="B480" s="52">
        <v>478</v>
      </c>
      <c r="C480" s="52" t="s">
        <v>35</v>
      </c>
      <c r="D480" s="52">
        <v>503</v>
      </c>
      <c r="E480" s="53" t="s">
        <v>228</v>
      </c>
      <c r="F480" s="52" t="s">
        <v>145</v>
      </c>
      <c r="G480" s="52" t="s">
        <v>273</v>
      </c>
      <c r="H480" s="52">
        <v>705200</v>
      </c>
      <c r="I480" s="52">
        <v>72</v>
      </c>
      <c r="J480" s="53" t="s">
        <v>572</v>
      </c>
      <c r="K480" s="54">
        <v>1861.27</v>
      </c>
      <c r="L480" s="58">
        <v>12</v>
      </c>
      <c r="M480" s="55">
        <v>1861.27</v>
      </c>
      <c r="N480" s="56" t="s">
        <v>528</v>
      </c>
      <c r="O480" s="52" t="s">
        <v>110</v>
      </c>
      <c r="P480" s="52" t="s">
        <v>113</v>
      </c>
      <c r="Q480" s="55">
        <v>24444.384005770091</v>
      </c>
      <c r="R480" s="55">
        <v>0</v>
      </c>
      <c r="S480" s="55">
        <v>2874.3064121805069</v>
      </c>
      <c r="T480" s="55">
        <v>0</v>
      </c>
      <c r="U480" s="55">
        <v>0</v>
      </c>
      <c r="V480" s="55">
        <v>872.49608842987891</v>
      </c>
      <c r="W480" s="55">
        <v>344.69810221973347</v>
      </c>
      <c r="X480" s="55">
        <v>1217.1941906496124</v>
      </c>
      <c r="Y480" s="55">
        <v>5393.2003951038996</v>
      </c>
      <c r="Z480" s="55">
        <v>243.28691039165255</v>
      </c>
      <c r="AA480" s="55">
        <v>5636.4873054955524</v>
      </c>
      <c r="AB480" s="55">
        <v>34172.371914095762</v>
      </c>
      <c r="AC480" s="55">
        <v>0</v>
      </c>
      <c r="AD480" s="55">
        <v>14932.096831500232</v>
      </c>
      <c r="AE480" s="40">
        <v>0</v>
      </c>
      <c r="AF480" s="40">
        <v>14932.096831500232</v>
      </c>
      <c r="AG480" s="40">
        <v>312.33300070846877</v>
      </c>
      <c r="AH480" s="40">
        <v>1787.9039446459478</v>
      </c>
      <c r="AI480" s="40">
        <v>2100.2369453544165</v>
      </c>
      <c r="AJ480" s="40">
        <v>51204.70569095041</v>
      </c>
      <c r="AK480" s="40">
        <v>0</v>
      </c>
      <c r="AL480" s="124">
        <v>180.57761847649456</v>
      </c>
      <c r="AM480" s="124">
        <v>51385.283309426908</v>
      </c>
    </row>
    <row r="481" spans="1:39" s="2" customFormat="1" ht="15.75" customHeight="1" x14ac:dyDescent="0.3">
      <c r="A481" s="52" t="s">
        <v>409</v>
      </c>
      <c r="B481" s="52">
        <v>479</v>
      </c>
      <c r="C481" s="52" t="s">
        <v>35</v>
      </c>
      <c r="D481" s="52">
        <v>503</v>
      </c>
      <c r="E481" s="53" t="s">
        <v>228</v>
      </c>
      <c r="F481" s="52" t="s">
        <v>145</v>
      </c>
      <c r="G481" s="52" t="s">
        <v>273</v>
      </c>
      <c r="H481" s="52">
        <v>706000</v>
      </c>
      <c r="I481" s="52">
        <v>72</v>
      </c>
      <c r="J481" s="53" t="s">
        <v>573</v>
      </c>
      <c r="K481" s="54">
        <v>273.05</v>
      </c>
      <c r="L481" s="58">
        <v>12</v>
      </c>
      <c r="M481" s="55">
        <v>273.05</v>
      </c>
      <c r="N481" s="56" t="s">
        <v>528</v>
      </c>
      <c r="O481" s="52" t="s">
        <v>110</v>
      </c>
      <c r="P481" s="52" t="s">
        <v>113</v>
      </c>
      <c r="Q481" s="55">
        <v>3586.0133418448286</v>
      </c>
      <c r="R481" s="55">
        <v>0</v>
      </c>
      <c r="S481" s="55">
        <v>421.66336203016618</v>
      </c>
      <c r="T481" s="55">
        <v>0</v>
      </c>
      <c r="U481" s="55">
        <v>0</v>
      </c>
      <c r="V481" s="55">
        <v>127.99596885233117</v>
      </c>
      <c r="W481" s="55">
        <v>50.56752476056576</v>
      </c>
      <c r="X481" s="55">
        <v>178.56349361289693</v>
      </c>
      <c r="Y481" s="55">
        <v>791.18739778920838</v>
      </c>
      <c r="Z481" s="55">
        <v>35.69041078534589</v>
      </c>
      <c r="AA481" s="55">
        <v>826.87780857455425</v>
      </c>
      <c r="AB481" s="55">
        <v>5013.1180060624465</v>
      </c>
      <c r="AC481" s="55">
        <v>0</v>
      </c>
      <c r="AD481" s="55">
        <v>2190.5521712815112</v>
      </c>
      <c r="AE481" s="40">
        <v>0</v>
      </c>
      <c r="AF481" s="40">
        <v>2190.5521712815112</v>
      </c>
      <c r="AG481" s="40">
        <v>45.819534964538953</v>
      </c>
      <c r="AH481" s="40">
        <v>262.28713302507219</v>
      </c>
      <c r="AI481" s="40">
        <v>308.10666798961114</v>
      </c>
      <c r="AJ481" s="40">
        <v>7511.7768453335693</v>
      </c>
      <c r="AK481" s="40">
        <v>0</v>
      </c>
      <c r="AL481" s="124">
        <v>26.490900688780695</v>
      </c>
      <c r="AM481" s="124">
        <v>7538.2677460223504</v>
      </c>
    </row>
    <row r="482" spans="1:39" s="2" customFormat="1" ht="15.75" customHeight="1" x14ac:dyDescent="0.3">
      <c r="A482" s="52" t="s">
        <v>409</v>
      </c>
      <c r="B482" s="52">
        <v>480</v>
      </c>
      <c r="C482" s="52" t="s">
        <v>35</v>
      </c>
      <c r="D482" s="52">
        <v>503</v>
      </c>
      <c r="E482" s="53" t="s">
        <v>228</v>
      </c>
      <c r="F482" s="52" t="s">
        <v>145</v>
      </c>
      <c r="G482" s="52" t="s">
        <v>273</v>
      </c>
      <c r="H482" s="52">
        <v>708100</v>
      </c>
      <c r="I482" s="52">
        <v>72</v>
      </c>
      <c r="J482" s="53" t="s">
        <v>350</v>
      </c>
      <c r="K482" s="54">
        <v>1681.58</v>
      </c>
      <c r="L482" s="58">
        <v>12</v>
      </c>
      <c r="M482" s="55">
        <v>1681.58</v>
      </c>
      <c r="N482" s="56" t="s">
        <v>528</v>
      </c>
      <c r="O482" s="52" t="s">
        <v>110</v>
      </c>
      <c r="P482" s="52" t="s">
        <v>113</v>
      </c>
      <c r="Q482" s="55">
        <v>22084.48385050147</v>
      </c>
      <c r="R482" s="55">
        <v>0</v>
      </c>
      <c r="S482" s="55">
        <v>2596.8162472905578</v>
      </c>
      <c r="T482" s="55">
        <v>0</v>
      </c>
      <c r="U482" s="55">
        <v>0</v>
      </c>
      <c r="V482" s="55">
        <v>788.26391248014295</v>
      </c>
      <c r="W482" s="55">
        <v>311.42039292024231</v>
      </c>
      <c r="X482" s="55">
        <v>1099.6843054003853</v>
      </c>
      <c r="Y482" s="55">
        <v>4872.5321529916755</v>
      </c>
      <c r="Z482" s="55">
        <v>219.79960069006384</v>
      </c>
      <c r="AA482" s="55">
        <v>5092.3317536817394</v>
      </c>
      <c r="AB482" s="55">
        <v>30873.316156874149</v>
      </c>
      <c r="AC482" s="55">
        <v>0</v>
      </c>
      <c r="AD482" s="55">
        <v>13490.528182323982</v>
      </c>
      <c r="AE482" s="40">
        <v>0</v>
      </c>
      <c r="AF482" s="40">
        <v>13490.528182323982</v>
      </c>
      <c r="AG482" s="40">
        <v>282.17987037417839</v>
      </c>
      <c r="AH482" s="40">
        <v>1615.2968216528138</v>
      </c>
      <c r="AI482" s="40">
        <v>1897.4766920269922</v>
      </c>
      <c r="AJ482" s="40">
        <v>46261.321031225118</v>
      </c>
      <c r="AK482" s="40">
        <v>0</v>
      </c>
      <c r="AL482" s="124">
        <v>163.14436469598914</v>
      </c>
      <c r="AM482" s="124">
        <v>46424.465395921106</v>
      </c>
    </row>
    <row r="483" spans="1:39" s="2" customFormat="1" ht="15.75" customHeight="1" x14ac:dyDescent="0.3">
      <c r="A483" s="52" t="s">
        <v>409</v>
      </c>
      <c r="B483" s="52">
        <v>481</v>
      </c>
      <c r="C483" s="52" t="s">
        <v>32</v>
      </c>
      <c r="D483" s="52">
        <v>503</v>
      </c>
      <c r="E483" s="53" t="s">
        <v>228</v>
      </c>
      <c r="F483" s="52" t="s">
        <v>145</v>
      </c>
      <c r="G483" s="52" t="s">
        <v>275</v>
      </c>
      <c r="H483" s="52">
        <v>704060</v>
      </c>
      <c r="I483" s="52">
        <v>78</v>
      </c>
      <c r="J483" s="53" t="s">
        <v>229</v>
      </c>
      <c r="K483" s="54">
        <v>1117.8</v>
      </c>
      <c r="L483" s="58">
        <v>12</v>
      </c>
      <c r="M483" s="55">
        <v>1117.8</v>
      </c>
      <c r="N483" s="56" t="s">
        <v>528</v>
      </c>
      <c r="O483" s="52" t="s">
        <v>110</v>
      </c>
      <c r="P483" s="52" t="s">
        <v>113</v>
      </c>
      <c r="Q483" s="55">
        <v>14810.680913393931</v>
      </c>
      <c r="R483" s="55">
        <v>0</v>
      </c>
      <c r="S483" s="55">
        <v>1726.1868012353773</v>
      </c>
      <c r="T483" s="55">
        <v>0</v>
      </c>
      <c r="U483" s="55">
        <v>0</v>
      </c>
      <c r="V483" s="55">
        <v>523.98422993274414</v>
      </c>
      <c r="W483" s="55">
        <v>207.01109385592531</v>
      </c>
      <c r="X483" s="55">
        <v>730.99532378866945</v>
      </c>
      <c r="Y483" s="55">
        <v>3238.9279371865118</v>
      </c>
      <c r="Z483" s="55">
        <v>159.03833818582882</v>
      </c>
      <c r="AA483" s="55">
        <v>3397.9662753723405</v>
      </c>
      <c r="AB483" s="55">
        <v>20665.829313790317</v>
      </c>
      <c r="AC483" s="55">
        <v>0</v>
      </c>
      <c r="AD483" s="55">
        <v>8967.5854863888417</v>
      </c>
      <c r="AE483" s="40">
        <v>0</v>
      </c>
      <c r="AF483" s="40">
        <v>8967.5854863888417</v>
      </c>
      <c r="AG483" s="40">
        <v>186.61043272134418</v>
      </c>
      <c r="AH483" s="40">
        <v>1080.3942669061992</v>
      </c>
      <c r="AI483" s="40">
        <v>1267.0046996275432</v>
      </c>
      <c r="AJ483" s="40">
        <v>30900.419499806703</v>
      </c>
      <c r="AK483" s="40">
        <v>0</v>
      </c>
      <c r="AL483" s="124">
        <v>109.68654638384217</v>
      </c>
      <c r="AM483" s="124">
        <v>31010.106046190547</v>
      </c>
    </row>
    <row r="484" spans="1:39" s="2" customFormat="1" ht="15.75" customHeight="1" x14ac:dyDescent="0.3">
      <c r="A484" s="52" t="s">
        <v>409</v>
      </c>
      <c r="B484" s="52">
        <v>482</v>
      </c>
      <c r="C484" s="52" t="s">
        <v>32</v>
      </c>
      <c r="D484" s="52">
        <v>503</v>
      </c>
      <c r="E484" s="53" t="s">
        <v>228</v>
      </c>
      <c r="F484" s="52" t="s">
        <v>145</v>
      </c>
      <c r="G484" s="52" t="s">
        <v>275</v>
      </c>
      <c r="H484" s="52">
        <v>705300</v>
      </c>
      <c r="I484" s="52">
        <v>78</v>
      </c>
      <c r="J484" s="53" t="s">
        <v>362</v>
      </c>
      <c r="K484" s="54">
        <v>377.08</v>
      </c>
      <c r="L484" s="58">
        <v>12</v>
      </c>
      <c r="M484" s="55">
        <v>377.08</v>
      </c>
      <c r="N484" s="56" t="s">
        <v>528</v>
      </c>
      <c r="O484" s="52" t="s">
        <v>110</v>
      </c>
      <c r="P484" s="52" t="s">
        <v>113</v>
      </c>
      <c r="Q484" s="55">
        <v>4996.2529601204005</v>
      </c>
      <c r="R484" s="55">
        <v>0</v>
      </c>
      <c r="S484" s="55">
        <v>582.31393720686708</v>
      </c>
      <c r="T484" s="55">
        <v>0</v>
      </c>
      <c r="U484" s="55">
        <v>0</v>
      </c>
      <c r="V484" s="55">
        <v>176.76147201917979</v>
      </c>
      <c r="W484" s="55">
        <v>69.833372044366001</v>
      </c>
      <c r="X484" s="55">
        <v>246.59484406354579</v>
      </c>
      <c r="Y484" s="55">
        <v>1092.623856284031</v>
      </c>
      <c r="Z484" s="55">
        <v>53.650184794339168</v>
      </c>
      <c r="AA484" s="55">
        <v>1146.2740410783701</v>
      </c>
      <c r="AB484" s="55">
        <v>6971.4357824691833</v>
      </c>
      <c r="AC484" s="55">
        <v>0</v>
      </c>
      <c r="AD484" s="55">
        <v>3025.1361023506033</v>
      </c>
      <c r="AE484" s="40">
        <v>0</v>
      </c>
      <c r="AF484" s="40">
        <v>3025.1361023506033</v>
      </c>
      <c r="AG484" s="40">
        <v>62.951388415248225</v>
      </c>
      <c r="AH484" s="40">
        <v>364.46150488905846</v>
      </c>
      <c r="AI484" s="40">
        <v>427.41289330430669</v>
      </c>
      <c r="AJ484" s="40">
        <v>10423.984778124093</v>
      </c>
      <c r="AK484" s="40">
        <v>0</v>
      </c>
      <c r="AL484" s="124">
        <v>37.001791832545358</v>
      </c>
      <c r="AM484" s="124">
        <v>10460.986569956638</v>
      </c>
    </row>
    <row r="485" spans="1:39" s="2" customFormat="1" ht="15.75" customHeight="1" x14ac:dyDescent="0.3">
      <c r="A485" s="52" t="s">
        <v>409</v>
      </c>
      <c r="B485" s="52">
        <v>483</v>
      </c>
      <c r="C485" s="52" t="s">
        <v>35</v>
      </c>
      <c r="D485" s="52">
        <v>503</v>
      </c>
      <c r="E485" s="53" t="s">
        <v>228</v>
      </c>
      <c r="F485" s="52" t="s">
        <v>145</v>
      </c>
      <c r="G485" s="52" t="s">
        <v>275</v>
      </c>
      <c r="H485" s="52">
        <v>708100</v>
      </c>
      <c r="I485" s="52">
        <v>72</v>
      </c>
      <c r="J485" s="53" t="s">
        <v>350</v>
      </c>
      <c r="K485" s="54">
        <v>287.98</v>
      </c>
      <c r="L485" s="58">
        <v>12</v>
      </c>
      <c r="M485" s="55">
        <v>287.98</v>
      </c>
      <c r="N485" s="56" t="s">
        <v>528</v>
      </c>
      <c r="O485" s="52" t="s">
        <v>110</v>
      </c>
      <c r="P485" s="52" t="s">
        <v>113</v>
      </c>
      <c r="Q485" s="55">
        <v>3782.0916395695795</v>
      </c>
      <c r="R485" s="55">
        <v>0</v>
      </c>
      <c r="S485" s="55">
        <v>444.71933710839505</v>
      </c>
      <c r="T485" s="55">
        <v>0</v>
      </c>
      <c r="U485" s="55">
        <v>0</v>
      </c>
      <c r="V485" s="55">
        <v>134.9946131114973</v>
      </c>
      <c r="W485" s="55">
        <v>53.332487751502391</v>
      </c>
      <c r="X485" s="55">
        <v>188.32710086299969</v>
      </c>
      <c r="Y485" s="55">
        <v>834.44844100104831</v>
      </c>
      <c r="Z485" s="55">
        <v>37.641913561486575</v>
      </c>
      <c r="AA485" s="55">
        <v>872.09035456253491</v>
      </c>
      <c r="AB485" s="55">
        <v>5287.2284321035095</v>
      </c>
      <c r="AC485" s="55">
        <v>0</v>
      </c>
      <c r="AD485" s="55">
        <v>2310.3285635804787</v>
      </c>
      <c r="AE485" s="40">
        <v>0</v>
      </c>
      <c r="AF485" s="40">
        <v>2310.3285635804787</v>
      </c>
      <c r="AG485" s="40">
        <v>48.324884376809841</v>
      </c>
      <c r="AH485" s="40">
        <v>276.62863420091668</v>
      </c>
      <c r="AI485" s="40">
        <v>324.95351857772653</v>
      </c>
      <c r="AJ485" s="40">
        <v>7922.5105142617149</v>
      </c>
      <c r="AK485" s="40">
        <v>0</v>
      </c>
      <c r="AL485" s="124">
        <v>27.939386853525232</v>
      </c>
      <c r="AM485" s="124">
        <v>7950.4499011152402</v>
      </c>
    </row>
    <row r="486" spans="1:39" s="2" customFormat="1" ht="15.75" customHeight="1" x14ac:dyDescent="0.3">
      <c r="A486" s="52" t="s">
        <v>409</v>
      </c>
      <c r="B486" s="52">
        <v>484</v>
      </c>
      <c r="C486" s="52" t="s">
        <v>32</v>
      </c>
      <c r="D486" s="52">
        <v>503</v>
      </c>
      <c r="E486" s="53" t="s">
        <v>228</v>
      </c>
      <c r="F486" s="52" t="s">
        <v>145</v>
      </c>
      <c r="G486" s="52" t="s">
        <v>275</v>
      </c>
      <c r="H486" s="52">
        <v>709000</v>
      </c>
      <c r="I486" s="52">
        <v>78</v>
      </c>
      <c r="J486" s="53" t="s">
        <v>299</v>
      </c>
      <c r="K486" s="54">
        <v>18577.41</v>
      </c>
      <c r="L486" s="58">
        <v>12</v>
      </c>
      <c r="M486" s="55">
        <v>18577.41</v>
      </c>
      <c r="N486" s="56" t="s">
        <v>528</v>
      </c>
      <c r="O486" s="52" t="s">
        <v>110</v>
      </c>
      <c r="P486" s="52" t="s">
        <v>113</v>
      </c>
      <c r="Q486" s="55">
        <v>246147.87234504701</v>
      </c>
      <c r="R486" s="55">
        <v>0</v>
      </c>
      <c r="S486" s="55">
        <v>28688.566776827796</v>
      </c>
      <c r="T486" s="55">
        <v>0</v>
      </c>
      <c r="U486" s="55">
        <v>0</v>
      </c>
      <c r="V486" s="55">
        <v>8708.4182080827159</v>
      </c>
      <c r="W486" s="55">
        <v>3440.4454867686572</v>
      </c>
      <c r="X486" s="55">
        <v>12148.863694851374</v>
      </c>
      <c r="Y486" s="55">
        <v>53829.747942000431</v>
      </c>
      <c r="Z486" s="55">
        <v>2643.1565702243674</v>
      </c>
      <c r="AA486" s="55">
        <v>56472.904512224799</v>
      </c>
      <c r="AB486" s="55">
        <v>343458.20732895093</v>
      </c>
      <c r="AC486" s="55">
        <v>0</v>
      </c>
      <c r="AD486" s="55">
        <v>149037.85318544903</v>
      </c>
      <c r="AE486" s="40">
        <v>0</v>
      </c>
      <c r="AF486" s="40">
        <v>149037.85318544903</v>
      </c>
      <c r="AG486" s="40">
        <v>3101.3942735210471</v>
      </c>
      <c r="AH486" s="40">
        <v>17955.74097152075</v>
      </c>
      <c r="AI486" s="40">
        <v>21057.135245041798</v>
      </c>
      <c r="AJ486" s="40">
        <v>513553.19575944176</v>
      </c>
      <c r="AK486" s="40">
        <v>0</v>
      </c>
      <c r="AL486" s="124">
        <v>1822.9485987266537</v>
      </c>
      <c r="AM486" s="124">
        <v>515376.14435816841</v>
      </c>
    </row>
    <row r="487" spans="1:39" s="2" customFormat="1" ht="15.75" customHeight="1" x14ac:dyDescent="0.3">
      <c r="A487" s="52" t="s">
        <v>409</v>
      </c>
      <c r="B487" s="52">
        <v>485</v>
      </c>
      <c r="C487" s="52" t="s">
        <v>32</v>
      </c>
      <c r="D487" s="52">
        <v>503</v>
      </c>
      <c r="E487" s="53" t="s">
        <v>228</v>
      </c>
      <c r="F487" s="52" t="s">
        <v>145</v>
      </c>
      <c r="G487" s="52" t="s">
        <v>275</v>
      </c>
      <c r="H487" s="52">
        <v>709102</v>
      </c>
      <c r="I487" s="52">
        <v>78</v>
      </c>
      <c r="J487" s="53" t="s">
        <v>363</v>
      </c>
      <c r="K487" s="54">
        <v>741.56</v>
      </c>
      <c r="L487" s="58">
        <v>12</v>
      </c>
      <c r="M487" s="55">
        <v>741.56</v>
      </c>
      <c r="N487" s="56" t="s">
        <v>528</v>
      </c>
      <c r="O487" s="52" t="s">
        <v>110</v>
      </c>
      <c r="P487" s="52" t="s">
        <v>113</v>
      </c>
      <c r="Q487" s="55">
        <v>9825.5578262089839</v>
      </c>
      <c r="R487" s="55">
        <v>0</v>
      </c>
      <c r="S487" s="55">
        <v>1145.1700521775867</v>
      </c>
      <c r="T487" s="55">
        <v>0</v>
      </c>
      <c r="U487" s="55">
        <v>0</v>
      </c>
      <c r="V487" s="55">
        <v>347.61651954636409</v>
      </c>
      <c r="W487" s="55">
        <v>137.33328570388261</v>
      </c>
      <c r="X487" s="55">
        <v>484.9498052502467</v>
      </c>
      <c r="Y487" s="55">
        <v>2148.7380578815796</v>
      </c>
      <c r="Z487" s="55">
        <v>105.50766690381393</v>
      </c>
      <c r="AA487" s="55">
        <v>2254.2457247853936</v>
      </c>
      <c r="AB487" s="55">
        <v>13709.923408422212</v>
      </c>
      <c r="AC487" s="55">
        <v>0</v>
      </c>
      <c r="AD487" s="55">
        <v>5949.1883103296732</v>
      </c>
      <c r="AE487" s="40">
        <v>0</v>
      </c>
      <c r="AF487" s="40">
        <v>5949.1883103296732</v>
      </c>
      <c r="AG487" s="40">
        <v>123.79927758887098</v>
      </c>
      <c r="AH487" s="40">
        <v>716.74465250220169</v>
      </c>
      <c r="AI487" s="40">
        <v>840.54393009107264</v>
      </c>
      <c r="AJ487" s="40">
        <v>20499.655648842956</v>
      </c>
      <c r="AK487" s="40">
        <v>0</v>
      </c>
      <c r="AL487" s="124">
        <v>72.767181370908929</v>
      </c>
      <c r="AM487" s="124">
        <v>20572.422830213865</v>
      </c>
    </row>
    <row r="488" spans="1:39" s="2" customFormat="1" ht="15.75" customHeight="1" x14ac:dyDescent="0.3">
      <c r="A488" s="52" t="s">
        <v>409</v>
      </c>
      <c r="B488" s="52">
        <v>486</v>
      </c>
      <c r="C488" s="52" t="s">
        <v>32</v>
      </c>
      <c r="D488" s="52">
        <v>503</v>
      </c>
      <c r="E488" s="53" t="s">
        <v>228</v>
      </c>
      <c r="F488" s="52" t="s">
        <v>145</v>
      </c>
      <c r="G488" s="52" t="s">
        <v>275</v>
      </c>
      <c r="H488" s="52">
        <v>709104</v>
      </c>
      <c r="I488" s="52">
        <v>78</v>
      </c>
      <c r="J488" s="53" t="s">
        <v>364</v>
      </c>
      <c r="K488" s="54">
        <v>1264.57</v>
      </c>
      <c r="L488" s="58">
        <v>12</v>
      </c>
      <c r="M488" s="55">
        <v>1264.57</v>
      </c>
      <c r="N488" s="56" t="s">
        <v>528</v>
      </c>
      <c r="O488" s="52" t="s">
        <v>110</v>
      </c>
      <c r="P488" s="52" t="s">
        <v>113</v>
      </c>
      <c r="Q488" s="55">
        <v>16755.361211889929</v>
      </c>
      <c r="R488" s="55">
        <v>0</v>
      </c>
      <c r="S488" s="55">
        <v>1952.8395448543756</v>
      </c>
      <c r="T488" s="55">
        <v>0</v>
      </c>
      <c r="U488" s="55">
        <v>0</v>
      </c>
      <c r="V488" s="55">
        <v>592.7846999875203</v>
      </c>
      <c r="W488" s="55">
        <v>234.19218013722264</v>
      </c>
      <c r="X488" s="55">
        <v>826.97688012474293</v>
      </c>
      <c r="Y488" s="55">
        <v>3664.2074624511965</v>
      </c>
      <c r="Z488" s="55">
        <v>179.92047890468197</v>
      </c>
      <c r="AA488" s="55">
        <v>3844.1279413558786</v>
      </c>
      <c r="AB488" s="55">
        <v>23379.305578224928</v>
      </c>
      <c r="AC488" s="55">
        <v>0</v>
      </c>
      <c r="AD488" s="55">
        <v>10145.052405191213</v>
      </c>
      <c r="AE488" s="40">
        <v>0</v>
      </c>
      <c r="AF488" s="40">
        <v>10145.052405191213</v>
      </c>
      <c r="AG488" s="40">
        <v>211.11285999859561</v>
      </c>
      <c r="AH488" s="40">
        <v>1222.2527984447775</v>
      </c>
      <c r="AI488" s="40">
        <v>1433.3656584433731</v>
      </c>
      <c r="AJ488" s="40">
        <v>34957.723641859513</v>
      </c>
      <c r="AK488" s="40">
        <v>0</v>
      </c>
      <c r="AL488" s="124">
        <v>124.08867056773599</v>
      </c>
      <c r="AM488" s="124">
        <v>35081.812312427246</v>
      </c>
    </row>
    <row r="489" spans="1:39" s="2" customFormat="1" ht="15.75" customHeight="1" x14ac:dyDescent="0.3">
      <c r="A489" s="52" t="s">
        <v>409</v>
      </c>
      <c r="B489" s="52">
        <v>487</v>
      </c>
      <c r="C489" s="52" t="s">
        <v>149</v>
      </c>
      <c r="D489" s="52">
        <v>503</v>
      </c>
      <c r="E489" s="53" t="s">
        <v>228</v>
      </c>
      <c r="F489" s="52" t="s">
        <v>145</v>
      </c>
      <c r="G489" s="52" t="s">
        <v>275</v>
      </c>
      <c r="H489" s="52">
        <v>902575</v>
      </c>
      <c r="I489" s="52">
        <v>78</v>
      </c>
      <c r="J489" s="53" t="s">
        <v>272</v>
      </c>
      <c r="K489" s="54">
        <v>12696.51</v>
      </c>
      <c r="L489" s="58">
        <v>12</v>
      </c>
      <c r="M489" s="55">
        <v>12696.51</v>
      </c>
      <c r="N489" s="56" t="s">
        <v>528</v>
      </c>
      <c r="O489" s="52" t="s">
        <v>110</v>
      </c>
      <c r="P489" s="52" t="s">
        <v>113</v>
      </c>
      <c r="Q489" s="55">
        <v>166745.48344576554</v>
      </c>
      <c r="R489" s="55">
        <v>0</v>
      </c>
      <c r="S489" s="55">
        <v>19606.859888846826</v>
      </c>
      <c r="T489" s="55">
        <v>0</v>
      </c>
      <c r="U489" s="55">
        <v>0</v>
      </c>
      <c r="V489" s="55">
        <v>5951.6648910211006</v>
      </c>
      <c r="W489" s="55">
        <v>2351.3315649066867</v>
      </c>
      <c r="X489" s="55">
        <v>8302.9964559277869</v>
      </c>
      <c r="Y489" s="55">
        <v>36789.301255831029</v>
      </c>
      <c r="Z489" s="55">
        <v>1659.5629278163408</v>
      </c>
      <c r="AA489" s="55">
        <v>38448.864183647369</v>
      </c>
      <c r="AB489" s="55">
        <v>233104.20397418755</v>
      </c>
      <c r="AC489" s="55">
        <v>0</v>
      </c>
      <c r="AD489" s="55">
        <v>101858.14886723099</v>
      </c>
      <c r="AE489" s="40">
        <v>0</v>
      </c>
      <c r="AF489" s="40">
        <v>101858.14886723099</v>
      </c>
      <c r="AG489" s="40">
        <v>2130.5555168380092</v>
      </c>
      <c r="AH489" s="40">
        <v>-337092.90835825657</v>
      </c>
      <c r="AI489" s="40">
        <v>-334962.35284141853</v>
      </c>
      <c r="AJ489" s="40">
        <v>0</v>
      </c>
      <c r="AK489" s="40">
        <v>0</v>
      </c>
      <c r="AL489" s="124">
        <v>0</v>
      </c>
      <c r="AM489" s="124">
        <v>0</v>
      </c>
    </row>
    <row r="490" spans="1:39" s="2" customFormat="1" ht="15.75" customHeight="1" x14ac:dyDescent="0.3">
      <c r="A490" s="52" t="s">
        <v>409</v>
      </c>
      <c r="B490" s="52">
        <v>488</v>
      </c>
      <c r="C490" s="52" t="s">
        <v>32</v>
      </c>
      <c r="D490" s="52">
        <v>503</v>
      </c>
      <c r="E490" s="53" t="s">
        <v>228</v>
      </c>
      <c r="F490" s="52" t="s">
        <v>145</v>
      </c>
      <c r="G490" s="52" t="s">
        <v>275</v>
      </c>
      <c r="H490" s="52" t="s">
        <v>468</v>
      </c>
      <c r="I490" s="52">
        <v>78</v>
      </c>
      <c r="J490" s="53" t="s">
        <v>469</v>
      </c>
      <c r="K490" s="54">
        <v>4490.8999999999996</v>
      </c>
      <c r="L490" s="58">
        <v>12</v>
      </c>
      <c r="M490" s="55">
        <v>4490.8999999999996</v>
      </c>
      <c r="N490" s="56" t="s">
        <v>528</v>
      </c>
      <c r="O490" s="52" t="s">
        <v>110</v>
      </c>
      <c r="P490" s="52" t="s">
        <v>113</v>
      </c>
      <c r="Q490" s="55">
        <v>59503.745673609592</v>
      </c>
      <c r="R490" s="55">
        <v>0</v>
      </c>
      <c r="S490" s="55">
        <v>6935.169355580565</v>
      </c>
      <c r="T490" s="55">
        <v>0</v>
      </c>
      <c r="U490" s="55">
        <v>0</v>
      </c>
      <c r="V490" s="55">
        <v>2105.1715675478267</v>
      </c>
      <c r="W490" s="55">
        <v>831.69271908890221</v>
      </c>
      <c r="X490" s="55">
        <v>2936.864286636729</v>
      </c>
      <c r="Y490" s="55">
        <v>13012.794304089199</v>
      </c>
      <c r="Z490" s="55">
        <v>638.9562291633016</v>
      </c>
      <c r="AA490" s="55">
        <v>13651.7505332525</v>
      </c>
      <c r="AB490" s="55">
        <v>83027.529849079394</v>
      </c>
      <c r="AC490" s="55">
        <v>0</v>
      </c>
      <c r="AD490" s="55">
        <v>36028.385812152126</v>
      </c>
      <c r="AE490" s="40">
        <v>0</v>
      </c>
      <c r="AF490" s="40">
        <v>36028.385812152126</v>
      </c>
      <c r="AG490" s="40">
        <v>749.73053525521971</v>
      </c>
      <c r="AH490" s="40">
        <v>4340.6178325720612</v>
      </c>
      <c r="AI490" s="40">
        <v>5090.3483678272805</v>
      </c>
      <c r="AJ490" s="40">
        <v>124146.2640290588</v>
      </c>
      <c r="AK490" s="40">
        <v>0</v>
      </c>
      <c r="AL490" s="124">
        <v>440.67929070960525</v>
      </c>
      <c r="AM490" s="124">
        <v>124586.94331976841</v>
      </c>
    </row>
    <row r="491" spans="1:39" s="2" customFormat="1" ht="15.75" customHeight="1" x14ac:dyDescent="0.3">
      <c r="A491" s="52" t="s">
        <v>409</v>
      </c>
      <c r="B491" s="52">
        <v>489</v>
      </c>
      <c r="C491" s="52" t="s">
        <v>40</v>
      </c>
      <c r="D491" s="52">
        <v>503</v>
      </c>
      <c r="E491" s="53" t="s">
        <v>228</v>
      </c>
      <c r="F491" s="52" t="s">
        <v>145</v>
      </c>
      <c r="G491" s="52" t="s">
        <v>276</v>
      </c>
      <c r="H491" s="52">
        <v>107001</v>
      </c>
      <c r="I491" s="52">
        <v>10</v>
      </c>
      <c r="J491" s="53" t="s">
        <v>365</v>
      </c>
      <c r="K491" s="54">
        <v>11096.97</v>
      </c>
      <c r="L491" s="58">
        <v>12</v>
      </c>
      <c r="M491" s="55">
        <v>11096.97</v>
      </c>
      <c r="N491" s="56" t="s">
        <v>528</v>
      </c>
      <c r="O491" s="52" t="s">
        <v>110</v>
      </c>
      <c r="P491" s="52" t="s">
        <v>113</v>
      </c>
      <c r="Q491" s="55">
        <v>145738.44524465044</v>
      </c>
      <c r="R491" s="55">
        <v>0</v>
      </c>
      <c r="S491" s="55">
        <v>17136.735684116069</v>
      </c>
      <c r="T491" s="55">
        <v>0</v>
      </c>
      <c r="U491" s="55">
        <v>0</v>
      </c>
      <c r="V491" s="55">
        <v>5201.858364677727</v>
      </c>
      <c r="W491" s="55">
        <v>2055.1045788033525</v>
      </c>
      <c r="X491" s="55">
        <v>7256.9629434810795</v>
      </c>
      <c r="Y491" s="55">
        <v>32154.487521131334</v>
      </c>
      <c r="Z491" s="55">
        <v>1450.4867891326121</v>
      </c>
      <c r="AA491" s="55">
        <v>33604.974310263948</v>
      </c>
      <c r="AB491" s="55">
        <v>203737.11818251153</v>
      </c>
      <c r="AC491" s="55">
        <v>0</v>
      </c>
      <c r="AD491" s="55">
        <v>89025.789152703859</v>
      </c>
      <c r="AE491" s="40">
        <v>0</v>
      </c>
      <c r="AF491" s="40">
        <v>89025.789152703859</v>
      </c>
      <c r="AG491" s="40">
        <v>1862.1424827520227</v>
      </c>
      <c r="AH491" s="40">
        <v>10659.558493188921</v>
      </c>
      <c r="AI491" s="40">
        <v>12521.700975940943</v>
      </c>
      <c r="AJ491" s="40">
        <v>305284.60831115633</v>
      </c>
      <c r="AK491" s="40">
        <v>0</v>
      </c>
      <c r="AL491" s="124">
        <v>1076.6113540244594</v>
      </c>
      <c r="AM491" s="124">
        <v>306361.21966518078</v>
      </c>
    </row>
    <row r="492" spans="1:39" s="2" customFormat="1" ht="15.75" customHeight="1" x14ac:dyDescent="0.3">
      <c r="A492" s="52" t="s">
        <v>409</v>
      </c>
      <c r="B492" s="52">
        <v>490</v>
      </c>
      <c r="C492" s="52" t="s">
        <v>35</v>
      </c>
      <c r="D492" s="52">
        <v>503</v>
      </c>
      <c r="E492" s="53" t="s">
        <v>228</v>
      </c>
      <c r="F492" s="52" t="s">
        <v>145</v>
      </c>
      <c r="G492" s="52" t="s">
        <v>276</v>
      </c>
      <c r="H492" s="52">
        <v>701000</v>
      </c>
      <c r="I492" s="52">
        <v>72</v>
      </c>
      <c r="J492" s="53" t="s">
        <v>366</v>
      </c>
      <c r="K492" s="54">
        <v>3044.2</v>
      </c>
      <c r="L492" s="58">
        <v>12</v>
      </c>
      <c r="M492" s="55">
        <v>3044.2</v>
      </c>
      <c r="N492" s="56" t="s">
        <v>528</v>
      </c>
      <c r="O492" s="52" t="s">
        <v>110</v>
      </c>
      <c r="P492" s="52" t="s">
        <v>113</v>
      </c>
      <c r="Q492" s="55">
        <v>39980.010310360834</v>
      </c>
      <c r="R492" s="55">
        <v>0</v>
      </c>
      <c r="S492" s="55">
        <v>4701.0716231174947</v>
      </c>
      <c r="T492" s="55">
        <v>0</v>
      </c>
      <c r="U492" s="55">
        <v>0</v>
      </c>
      <c r="V492" s="55">
        <v>1427.0109078200569</v>
      </c>
      <c r="W492" s="55">
        <v>563.77095358401129</v>
      </c>
      <c r="X492" s="55">
        <v>1990.7818614040682</v>
      </c>
      <c r="Y492" s="55">
        <v>8820.8484759198236</v>
      </c>
      <c r="Z492" s="55">
        <v>397.90788688060769</v>
      </c>
      <c r="AA492" s="55">
        <v>9218.7563628004318</v>
      </c>
      <c r="AB492" s="55">
        <v>55890.620157682832</v>
      </c>
      <c r="AC492" s="55">
        <v>0</v>
      </c>
      <c r="AD492" s="55">
        <v>24422.189781414305</v>
      </c>
      <c r="AE492" s="40">
        <v>0</v>
      </c>
      <c r="AF492" s="40">
        <v>24422.189781414305</v>
      </c>
      <c r="AG492" s="40">
        <v>510.83621438948705</v>
      </c>
      <c r="AH492" s="40">
        <v>2924.2061540191344</v>
      </c>
      <c r="AI492" s="40">
        <v>3435.0423684086213</v>
      </c>
      <c r="AJ492" s="40">
        <v>83747.85230750576</v>
      </c>
      <c r="AK492" s="40">
        <v>0</v>
      </c>
      <c r="AL492" s="124">
        <v>295.34370949198382</v>
      </c>
      <c r="AM492" s="124">
        <v>84043.196016997739</v>
      </c>
    </row>
    <row r="493" spans="1:39" s="2" customFormat="1" ht="15.75" customHeight="1" x14ac:dyDescent="0.3">
      <c r="A493" s="52" t="s">
        <v>409</v>
      </c>
      <c r="B493" s="52">
        <v>491</v>
      </c>
      <c r="C493" s="52" t="s">
        <v>35</v>
      </c>
      <c r="D493" s="52">
        <v>503</v>
      </c>
      <c r="E493" s="53" t="s">
        <v>228</v>
      </c>
      <c r="F493" s="52" t="s">
        <v>145</v>
      </c>
      <c r="G493" s="52" t="s">
        <v>276</v>
      </c>
      <c r="H493" s="52">
        <v>704050</v>
      </c>
      <c r="I493" s="52">
        <v>72</v>
      </c>
      <c r="J493" s="53" t="s">
        <v>352</v>
      </c>
      <c r="K493" s="54">
        <v>4056.28</v>
      </c>
      <c r="L493" s="58">
        <v>12</v>
      </c>
      <c r="M493" s="55">
        <v>4056.2800000000007</v>
      </c>
      <c r="N493" s="56" t="s">
        <v>528</v>
      </c>
      <c r="O493" s="52" t="s">
        <v>110</v>
      </c>
      <c r="P493" s="52" t="s">
        <v>113</v>
      </c>
      <c r="Q493" s="55">
        <v>53271.833723707539</v>
      </c>
      <c r="R493" s="55">
        <v>0</v>
      </c>
      <c r="S493" s="55">
        <v>6263.9980301619589</v>
      </c>
      <c r="T493" s="55">
        <v>0</v>
      </c>
      <c r="U493" s="55">
        <v>0</v>
      </c>
      <c r="V493" s="55">
        <v>1901.4374236818678</v>
      </c>
      <c r="W493" s="55">
        <v>751.20322042039083</v>
      </c>
      <c r="X493" s="55">
        <v>2652.6406441022586</v>
      </c>
      <c r="Y493" s="55">
        <v>11753.4430247369</v>
      </c>
      <c r="Z493" s="55">
        <v>530.19703153408841</v>
      </c>
      <c r="AA493" s="55">
        <v>12283.640056270988</v>
      </c>
      <c r="AB493" s="55">
        <v>74472.112454242742</v>
      </c>
      <c r="AC493" s="55">
        <v>0</v>
      </c>
      <c r="AD493" s="55">
        <v>32541.633258838199</v>
      </c>
      <c r="AE493" s="40">
        <v>0</v>
      </c>
      <c r="AF493" s="40">
        <v>32541.633258838199</v>
      </c>
      <c r="AG493" s="40">
        <v>680.66970622948213</v>
      </c>
      <c r="AH493" s="40">
        <v>3896.3927923345173</v>
      </c>
      <c r="AI493" s="40">
        <v>4577.0624985639997</v>
      </c>
      <c r="AJ493" s="40">
        <v>111590.80821164495</v>
      </c>
      <c r="AK493" s="40">
        <v>0</v>
      </c>
      <c r="AL493" s="124">
        <v>393.53419024313263</v>
      </c>
      <c r="AM493" s="124">
        <v>111984.34240188809</v>
      </c>
    </row>
    <row r="494" spans="1:39" s="2" customFormat="1" ht="15.75" customHeight="1" x14ac:dyDescent="0.3">
      <c r="A494" s="52" t="s">
        <v>409</v>
      </c>
      <c r="B494" s="52">
        <v>492</v>
      </c>
      <c r="C494" s="52" t="s">
        <v>35</v>
      </c>
      <c r="D494" s="52">
        <v>503</v>
      </c>
      <c r="E494" s="53" t="s">
        <v>228</v>
      </c>
      <c r="F494" s="52" t="s">
        <v>145</v>
      </c>
      <c r="G494" s="52" t="s">
        <v>276</v>
      </c>
      <c r="H494" s="52" t="s">
        <v>430</v>
      </c>
      <c r="I494" s="52">
        <v>72</v>
      </c>
      <c r="J494" s="53" t="s">
        <v>470</v>
      </c>
      <c r="K494" s="54">
        <v>149.84</v>
      </c>
      <c r="L494" s="58">
        <v>12</v>
      </c>
      <c r="M494" s="55">
        <v>149.84</v>
      </c>
      <c r="N494" s="56" t="s">
        <v>528</v>
      </c>
      <c r="O494" s="52" t="s">
        <v>110</v>
      </c>
      <c r="P494" s="52" t="s">
        <v>113</v>
      </c>
      <c r="Q494" s="55">
        <v>1967.8748915657538</v>
      </c>
      <c r="R494" s="55">
        <v>0</v>
      </c>
      <c r="S494" s="55">
        <v>231.39365744955177</v>
      </c>
      <c r="T494" s="55">
        <v>0</v>
      </c>
      <c r="U494" s="55">
        <v>0</v>
      </c>
      <c r="V494" s="55">
        <v>70.239575069889426</v>
      </c>
      <c r="W494" s="55">
        <v>27.74963526871699</v>
      </c>
      <c r="X494" s="55">
        <v>97.989210338606412</v>
      </c>
      <c r="Y494" s="55">
        <v>434.17513160496242</v>
      </c>
      <c r="Z494" s="55">
        <v>19.585611250965858</v>
      </c>
      <c r="AA494" s="55">
        <v>453.7607428559283</v>
      </c>
      <c r="AB494" s="55">
        <v>2751.0185022098403</v>
      </c>
      <c r="AC494" s="55">
        <v>0</v>
      </c>
      <c r="AD494" s="55">
        <v>1202.0960898913081</v>
      </c>
      <c r="AE494" s="40">
        <v>0</v>
      </c>
      <c r="AF494" s="40">
        <v>1202.0960898913081</v>
      </c>
      <c r="AG494" s="40">
        <v>25.144109573655065</v>
      </c>
      <c r="AH494" s="40">
        <v>143.93372646942618</v>
      </c>
      <c r="AI494" s="40">
        <v>169.07783604308125</v>
      </c>
      <c r="AJ494" s="40">
        <v>4122.1924281442298</v>
      </c>
      <c r="AK494" s="40">
        <v>0</v>
      </c>
      <c r="AL494" s="124">
        <v>14.537251635989376</v>
      </c>
      <c r="AM494" s="124">
        <v>4136.7296797802192</v>
      </c>
    </row>
    <row r="495" spans="1:39" s="2" customFormat="1" ht="15.75" customHeight="1" x14ac:dyDescent="0.3">
      <c r="A495" s="52" t="s">
        <v>409</v>
      </c>
      <c r="B495" s="52">
        <v>493</v>
      </c>
      <c r="C495" s="52" t="s">
        <v>40</v>
      </c>
      <c r="D495" s="52">
        <v>503</v>
      </c>
      <c r="E495" s="53" t="s">
        <v>228</v>
      </c>
      <c r="F495" s="52" t="s">
        <v>145</v>
      </c>
      <c r="G495" s="52" t="s">
        <v>277</v>
      </c>
      <c r="H495" s="52">
        <v>100001</v>
      </c>
      <c r="I495" s="52">
        <v>10</v>
      </c>
      <c r="J495" s="53" t="s">
        <v>367</v>
      </c>
      <c r="K495" s="54">
        <v>7475.91</v>
      </c>
      <c r="L495" s="58">
        <v>12</v>
      </c>
      <c r="M495" s="55">
        <v>7475.91</v>
      </c>
      <c r="N495" s="56" t="s">
        <v>528</v>
      </c>
      <c r="O495" s="52" t="s">
        <v>110</v>
      </c>
      <c r="P495" s="52" t="s">
        <v>113</v>
      </c>
      <c r="Q495" s="55">
        <v>98182.431797953381</v>
      </c>
      <c r="R495" s="55">
        <v>0</v>
      </c>
      <c r="S495" s="55">
        <v>11544.835542336348</v>
      </c>
      <c r="T495" s="55">
        <v>0</v>
      </c>
      <c r="U495" s="55">
        <v>0</v>
      </c>
      <c r="V495" s="55">
        <v>3504.4363431709621</v>
      </c>
      <c r="W495" s="55">
        <v>1384.5019741174187</v>
      </c>
      <c r="X495" s="55">
        <v>4888.9383172883809</v>
      </c>
      <c r="Y495" s="55">
        <v>21662.134330731813</v>
      </c>
      <c r="Z495" s="55">
        <v>977.17743597976619</v>
      </c>
      <c r="AA495" s="55">
        <v>22639.31176671158</v>
      </c>
      <c r="AB495" s="55">
        <v>137255.51742428969</v>
      </c>
      <c r="AC495" s="55">
        <v>0</v>
      </c>
      <c r="AD495" s="55">
        <v>59975.721965959208</v>
      </c>
      <c r="AE495" s="40">
        <v>0</v>
      </c>
      <c r="AF495" s="40">
        <v>59975.721965959208</v>
      </c>
      <c r="AG495" s="40">
        <v>1254.5054738573388</v>
      </c>
      <c r="AH495" s="40">
        <v>7181.2305462496515</v>
      </c>
      <c r="AI495" s="40">
        <v>8435.7360201069896</v>
      </c>
      <c r="AJ495" s="40">
        <v>205666.9754103559</v>
      </c>
      <c r="AK495" s="40">
        <v>0</v>
      </c>
      <c r="AL495" s="124">
        <v>725.30155417785193</v>
      </c>
      <c r="AM495" s="124">
        <v>206392.27696453375</v>
      </c>
    </row>
    <row r="496" spans="1:39" s="2" customFormat="1" ht="15.75" customHeight="1" x14ac:dyDescent="0.3">
      <c r="A496" s="52" t="s">
        <v>409</v>
      </c>
      <c r="B496" s="52">
        <v>494</v>
      </c>
      <c r="C496" s="52" t="s">
        <v>40</v>
      </c>
      <c r="D496" s="52">
        <v>503</v>
      </c>
      <c r="E496" s="53" t="s">
        <v>228</v>
      </c>
      <c r="F496" s="52" t="s">
        <v>145</v>
      </c>
      <c r="G496" s="52" t="s">
        <v>277</v>
      </c>
      <c r="H496" s="52">
        <v>100100</v>
      </c>
      <c r="I496" s="52">
        <v>10</v>
      </c>
      <c r="J496" s="53" t="s">
        <v>368</v>
      </c>
      <c r="K496" s="54">
        <v>5570.94</v>
      </c>
      <c r="L496" s="58">
        <v>12</v>
      </c>
      <c r="M496" s="55">
        <v>5570.94</v>
      </c>
      <c r="N496" s="56" t="s">
        <v>528</v>
      </c>
      <c r="O496" s="52" t="s">
        <v>110</v>
      </c>
      <c r="P496" s="52" t="s">
        <v>113</v>
      </c>
      <c r="Q496" s="55">
        <v>73164.128059392155</v>
      </c>
      <c r="R496" s="55">
        <v>0</v>
      </c>
      <c r="S496" s="55">
        <v>8603.0444609717415</v>
      </c>
      <c r="T496" s="55">
        <v>0</v>
      </c>
      <c r="U496" s="55">
        <v>0</v>
      </c>
      <c r="V496" s="55">
        <v>2611.455274558527</v>
      </c>
      <c r="W496" s="55">
        <v>1031.7108455946757</v>
      </c>
      <c r="X496" s="55">
        <v>3643.1661201532024</v>
      </c>
      <c r="Y496" s="55">
        <v>16142.309180881934</v>
      </c>
      <c r="Z496" s="55">
        <v>728.17849134046799</v>
      </c>
      <c r="AA496" s="55">
        <v>16870.4876722224</v>
      </c>
      <c r="AB496" s="55">
        <v>102280.82631273949</v>
      </c>
      <c r="AC496" s="55">
        <v>0</v>
      </c>
      <c r="AD496" s="55">
        <v>44693.040516678346</v>
      </c>
      <c r="AE496" s="40">
        <v>0</v>
      </c>
      <c r="AF496" s="40">
        <v>44693.040516678346</v>
      </c>
      <c r="AG496" s="40">
        <v>934.83933387785589</v>
      </c>
      <c r="AH496" s="40">
        <v>5351.3491333261145</v>
      </c>
      <c r="AI496" s="40">
        <v>6286.1884672039705</v>
      </c>
      <c r="AJ496" s="40">
        <v>153260.05529662178</v>
      </c>
      <c r="AK496" s="40">
        <v>0</v>
      </c>
      <c r="AL496" s="124">
        <v>540.48422736918485</v>
      </c>
      <c r="AM496" s="124">
        <v>153800.53952399097</v>
      </c>
    </row>
    <row r="497" spans="1:39" s="2" customFormat="1" ht="15.75" customHeight="1" x14ac:dyDescent="0.3">
      <c r="A497" s="52" t="s">
        <v>409</v>
      </c>
      <c r="B497" s="52">
        <v>495</v>
      </c>
      <c r="C497" s="52" t="s">
        <v>40</v>
      </c>
      <c r="D497" s="52">
        <v>503</v>
      </c>
      <c r="E497" s="53" t="s">
        <v>228</v>
      </c>
      <c r="F497" s="52" t="s">
        <v>145</v>
      </c>
      <c r="G497" s="52" t="s">
        <v>277</v>
      </c>
      <c r="H497" s="52">
        <v>103000</v>
      </c>
      <c r="I497" s="52">
        <v>10</v>
      </c>
      <c r="J497" s="53" t="s">
        <v>369</v>
      </c>
      <c r="K497" s="54">
        <v>3688.63</v>
      </c>
      <c r="L497" s="58">
        <v>12</v>
      </c>
      <c r="M497" s="55">
        <v>3688.63</v>
      </c>
      <c r="N497" s="56" t="s">
        <v>528</v>
      </c>
      <c r="O497" s="52" t="s">
        <v>110</v>
      </c>
      <c r="P497" s="52" t="s">
        <v>113</v>
      </c>
      <c r="Q497" s="55">
        <v>48443.422058703865</v>
      </c>
      <c r="R497" s="55">
        <v>0</v>
      </c>
      <c r="S497" s="55">
        <v>5696.2465742000804</v>
      </c>
      <c r="T497" s="55">
        <v>0</v>
      </c>
      <c r="U497" s="55">
        <v>0</v>
      </c>
      <c r="V497" s="55">
        <v>1729.0963947547129</v>
      </c>
      <c r="W497" s="55">
        <v>683.11623826246364</v>
      </c>
      <c r="X497" s="55">
        <v>2412.2126330171768</v>
      </c>
      <c r="Y497" s="55">
        <v>10688.143457634895</v>
      </c>
      <c r="Z497" s="55">
        <v>482.14143905933128</v>
      </c>
      <c r="AA497" s="55">
        <v>11170.284896694226</v>
      </c>
      <c r="AB497" s="55">
        <v>67722.166162615351</v>
      </c>
      <c r="AC497" s="55">
        <v>0</v>
      </c>
      <c r="AD497" s="55">
        <v>29592.149626640254</v>
      </c>
      <c r="AE497" s="40">
        <v>0</v>
      </c>
      <c r="AF497" s="40">
        <v>29592.149626640254</v>
      </c>
      <c r="AG497" s="40">
        <v>618.97568671029967</v>
      </c>
      <c r="AH497" s="40">
        <v>3543.2345266078446</v>
      </c>
      <c r="AI497" s="40">
        <v>4162.2102133181443</v>
      </c>
      <c r="AJ497" s="40">
        <v>101476.52600257375</v>
      </c>
      <c r="AK497" s="40">
        <v>0</v>
      </c>
      <c r="AL497" s="124">
        <v>357.86533970942003</v>
      </c>
      <c r="AM497" s="124">
        <v>101834.39134228317</v>
      </c>
    </row>
    <row r="498" spans="1:39" s="2" customFormat="1" ht="15.75" customHeight="1" x14ac:dyDescent="0.3">
      <c r="A498" s="52" t="s">
        <v>409</v>
      </c>
      <c r="B498" s="52">
        <v>496</v>
      </c>
      <c r="C498" s="52" t="s">
        <v>40</v>
      </c>
      <c r="D498" s="52">
        <v>503</v>
      </c>
      <c r="E498" s="53" t="s">
        <v>228</v>
      </c>
      <c r="F498" s="52" t="s">
        <v>145</v>
      </c>
      <c r="G498" s="52" t="s">
        <v>277</v>
      </c>
      <c r="H498" s="52">
        <v>107200</v>
      </c>
      <c r="I498" s="52">
        <v>10</v>
      </c>
      <c r="J498" s="53" t="s">
        <v>370</v>
      </c>
      <c r="K498" s="54">
        <v>331.53</v>
      </c>
      <c r="L498" s="58">
        <v>12</v>
      </c>
      <c r="M498" s="55">
        <v>331.53</v>
      </c>
      <c r="N498" s="56" t="s">
        <v>528</v>
      </c>
      <c r="O498" s="52" t="s">
        <v>110</v>
      </c>
      <c r="P498" s="52" t="s">
        <v>113</v>
      </c>
      <c r="Q498" s="55">
        <v>4354.0413961612003</v>
      </c>
      <c r="R498" s="55">
        <v>0</v>
      </c>
      <c r="S498" s="55">
        <v>511.97236555158759</v>
      </c>
      <c r="T498" s="55">
        <v>0</v>
      </c>
      <c r="U498" s="55">
        <v>0</v>
      </c>
      <c r="V498" s="55">
        <v>155.40927871676743</v>
      </c>
      <c r="W498" s="55">
        <v>61.397734788025502</v>
      </c>
      <c r="X498" s="55">
        <v>216.80701350479293</v>
      </c>
      <c r="Y498" s="55">
        <v>960.63855700075521</v>
      </c>
      <c r="Z498" s="55">
        <v>43.334341284254606</v>
      </c>
      <c r="AA498" s="55">
        <v>1003.9728982850098</v>
      </c>
      <c r="AB498" s="55">
        <v>6086.7936735025905</v>
      </c>
      <c r="AC498" s="55">
        <v>0</v>
      </c>
      <c r="AD498" s="55">
        <v>2659.7098016662126</v>
      </c>
      <c r="AE498" s="40">
        <v>0</v>
      </c>
      <c r="AF498" s="40">
        <v>2659.7098016662126</v>
      </c>
      <c r="AG498" s="40">
        <v>55.632852689227605</v>
      </c>
      <c r="AH498" s="40">
        <v>318.46201505878838</v>
      </c>
      <c r="AI498" s="40">
        <v>374.09486774801599</v>
      </c>
      <c r="AJ498" s="40">
        <v>9120.5983429168191</v>
      </c>
      <c r="AK498" s="40">
        <v>0</v>
      </c>
      <c r="AL498" s="124">
        <v>32.164542411102225</v>
      </c>
      <c r="AM498" s="124">
        <v>9152.762885327922</v>
      </c>
    </row>
    <row r="499" spans="1:39" s="2" customFormat="1" ht="15.75" customHeight="1" x14ac:dyDescent="0.3">
      <c r="A499" s="52" t="s">
        <v>409</v>
      </c>
      <c r="B499" s="52">
        <v>497</v>
      </c>
      <c r="C499" s="52" t="s">
        <v>40</v>
      </c>
      <c r="D499" s="52">
        <v>503</v>
      </c>
      <c r="E499" s="53" t="s">
        <v>228</v>
      </c>
      <c r="F499" s="52" t="s">
        <v>145</v>
      </c>
      <c r="G499" s="52" t="s">
        <v>277</v>
      </c>
      <c r="H499" s="52">
        <v>108717</v>
      </c>
      <c r="I499" s="52">
        <v>10</v>
      </c>
      <c r="J499" s="53" t="s">
        <v>471</v>
      </c>
      <c r="K499" s="54">
        <v>1022.3399999999999</v>
      </c>
      <c r="L499" s="58">
        <v>12</v>
      </c>
      <c r="M499" s="55">
        <v>1022.3399999999999</v>
      </c>
      <c r="N499" s="56" t="s">
        <v>528</v>
      </c>
      <c r="O499" s="52" t="s">
        <v>110</v>
      </c>
      <c r="P499" s="52" t="s">
        <v>113</v>
      </c>
      <c r="Q499" s="55">
        <v>13426.569785393303</v>
      </c>
      <c r="R499" s="55">
        <v>0</v>
      </c>
      <c r="S499" s="55">
        <v>1578.7706337224688</v>
      </c>
      <c r="T499" s="55">
        <v>0</v>
      </c>
      <c r="U499" s="55">
        <v>0</v>
      </c>
      <c r="V499" s="55">
        <v>479.23603294814961</v>
      </c>
      <c r="W499" s="55">
        <v>189.33236866404246</v>
      </c>
      <c r="X499" s="55">
        <v>668.56840161219202</v>
      </c>
      <c r="Y499" s="55">
        <v>2962.3238390617807</v>
      </c>
      <c r="Z499" s="55">
        <v>133.63023095510167</v>
      </c>
      <c r="AA499" s="55">
        <v>3095.9540700168823</v>
      </c>
      <c r="AB499" s="55">
        <v>18769.862890744847</v>
      </c>
      <c r="AC499" s="55">
        <v>0</v>
      </c>
      <c r="AD499" s="55">
        <v>8201.7546485549901</v>
      </c>
      <c r="AE499" s="40">
        <v>0</v>
      </c>
      <c r="AF499" s="40">
        <v>8201.7546485549901</v>
      </c>
      <c r="AG499" s="40">
        <v>171.55518540797198</v>
      </c>
      <c r="AH499" s="40">
        <v>982.04221782403329</v>
      </c>
      <c r="AI499" s="40">
        <v>1153.5974032320053</v>
      </c>
      <c r="AJ499" s="40">
        <v>28125.214942531842</v>
      </c>
      <c r="AK499" s="40">
        <v>0</v>
      </c>
      <c r="AL499" s="124">
        <v>99.185890533484894</v>
      </c>
      <c r="AM499" s="124">
        <v>28224.400833065327</v>
      </c>
    </row>
    <row r="500" spans="1:39" s="2" customFormat="1" ht="15.75" customHeight="1" x14ac:dyDescent="0.3">
      <c r="A500" s="52" t="s">
        <v>409</v>
      </c>
      <c r="B500" s="52">
        <v>498</v>
      </c>
      <c r="C500" s="52" t="s">
        <v>40</v>
      </c>
      <c r="D500" s="52">
        <v>503</v>
      </c>
      <c r="E500" s="53" t="s">
        <v>228</v>
      </c>
      <c r="F500" s="52" t="s">
        <v>145</v>
      </c>
      <c r="G500" s="52" t="s">
        <v>277</v>
      </c>
      <c r="H500" s="52">
        <v>108925</v>
      </c>
      <c r="I500" s="52">
        <v>10</v>
      </c>
      <c r="J500" s="53" t="s">
        <v>371</v>
      </c>
      <c r="K500" s="54">
        <v>2518.0300000000002</v>
      </c>
      <c r="L500" s="58">
        <v>12</v>
      </c>
      <c r="M500" s="55">
        <v>2518.0300000000002</v>
      </c>
      <c r="N500" s="56" t="s">
        <v>528</v>
      </c>
      <c r="O500" s="52" t="s">
        <v>110</v>
      </c>
      <c r="P500" s="52" t="s">
        <v>113</v>
      </c>
      <c r="Q500" s="55">
        <v>33069.727797713</v>
      </c>
      <c r="R500" s="55">
        <v>0</v>
      </c>
      <c r="S500" s="55">
        <v>3888.5222321656092</v>
      </c>
      <c r="T500" s="55">
        <v>0</v>
      </c>
      <c r="U500" s="55">
        <v>0</v>
      </c>
      <c r="V500" s="55">
        <v>1180.3614336174164</v>
      </c>
      <c r="W500" s="55">
        <v>466.32684260335986</v>
      </c>
      <c r="X500" s="55">
        <v>1646.6882762207763</v>
      </c>
      <c r="Y500" s="55">
        <v>7296.2226817621704</v>
      </c>
      <c r="Z500" s="55">
        <v>329.13211891530676</v>
      </c>
      <c r="AA500" s="55">
        <v>7625.3548006774772</v>
      </c>
      <c r="AB500" s="55">
        <v>46230.293106776866</v>
      </c>
      <c r="AC500" s="55">
        <v>0</v>
      </c>
      <c r="AD500" s="55">
        <v>20200.974487646894</v>
      </c>
      <c r="AE500" s="40">
        <v>0</v>
      </c>
      <c r="AF500" s="40">
        <v>20200.974487646894</v>
      </c>
      <c r="AG500" s="40">
        <v>422.5415258258854</v>
      </c>
      <c r="AH500" s="40">
        <v>2418.7763031354061</v>
      </c>
      <c r="AI500" s="40">
        <v>2841.3178289612915</v>
      </c>
      <c r="AJ500" s="40">
        <v>69272.585423385055</v>
      </c>
      <c r="AK500" s="40">
        <v>0</v>
      </c>
      <c r="AL500" s="124">
        <v>244.29548676568564</v>
      </c>
      <c r="AM500" s="124">
        <v>69516.880910150736</v>
      </c>
    </row>
    <row r="501" spans="1:39" s="2" customFormat="1" ht="15.75" customHeight="1" x14ac:dyDescent="0.3">
      <c r="A501" s="52" t="s">
        <v>409</v>
      </c>
      <c r="B501" s="52">
        <v>499</v>
      </c>
      <c r="C501" s="52" t="s">
        <v>40</v>
      </c>
      <c r="D501" s="52">
        <v>503</v>
      </c>
      <c r="E501" s="53" t="s">
        <v>228</v>
      </c>
      <c r="F501" s="52" t="s">
        <v>145</v>
      </c>
      <c r="G501" s="52" t="s">
        <v>277</v>
      </c>
      <c r="H501" s="52">
        <v>109001</v>
      </c>
      <c r="I501" s="52">
        <v>10</v>
      </c>
      <c r="J501" s="53" t="s">
        <v>355</v>
      </c>
      <c r="K501" s="54">
        <v>634.9</v>
      </c>
      <c r="L501" s="58">
        <v>12</v>
      </c>
      <c r="M501" s="55">
        <v>634.9</v>
      </c>
      <c r="N501" s="56" t="s">
        <v>528</v>
      </c>
      <c r="O501" s="52" t="s">
        <v>110</v>
      </c>
      <c r="P501" s="52" t="s">
        <v>113</v>
      </c>
      <c r="Q501" s="55">
        <v>8338.2525938007002</v>
      </c>
      <c r="R501" s="55">
        <v>0</v>
      </c>
      <c r="S501" s="55">
        <v>980.45804267699145</v>
      </c>
      <c r="T501" s="55">
        <v>0</v>
      </c>
      <c r="U501" s="55">
        <v>0</v>
      </c>
      <c r="V501" s="55">
        <v>297.61816745777355</v>
      </c>
      <c r="W501" s="55">
        <v>117.58037528102253</v>
      </c>
      <c r="X501" s="55">
        <v>415.19854273879605</v>
      </c>
      <c r="Y501" s="55">
        <v>1839.6809333688643</v>
      </c>
      <c r="Z501" s="55">
        <v>82.987884298172872</v>
      </c>
      <c r="AA501" s="55">
        <v>1922.6688176670373</v>
      </c>
      <c r="AB501" s="55">
        <v>11656.577996883525</v>
      </c>
      <c r="AC501" s="55">
        <v>0</v>
      </c>
      <c r="AD501" s="55">
        <v>5093.505121943349</v>
      </c>
      <c r="AE501" s="40">
        <v>0</v>
      </c>
      <c r="AF501" s="40">
        <v>5093.505121943349</v>
      </c>
      <c r="AG501" s="40">
        <v>106.54027741800321</v>
      </c>
      <c r="AH501" s="40">
        <v>609.87401852268192</v>
      </c>
      <c r="AI501" s="40">
        <v>716.41429594068518</v>
      </c>
      <c r="AJ501" s="40">
        <v>17466.49741476756</v>
      </c>
      <c r="AK501" s="40">
        <v>0</v>
      </c>
      <c r="AL501" s="124">
        <v>61.597043938131705</v>
      </c>
      <c r="AM501" s="124">
        <v>17528.094458705691</v>
      </c>
    </row>
    <row r="502" spans="1:39" s="2" customFormat="1" ht="15.75" customHeight="1" x14ac:dyDescent="0.3">
      <c r="A502" s="52" t="s">
        <v>409</v>
      </c>
      <c r="B502" s="52">
        <v>500</v>
      </c>
      <c r="C502" s="52" t="s">
        <v>35</v>
      </c>
      <c r="D502" s="52">
        <v>503</v>
      </c>
      <c r="E502" s="53" t="s">
        <v>228</v>
      </c>
      <c r="F502" s="52" t="s">
        <v>145</v>
      </c>
      <c r="G502" s="52" t="s">
        <v>277</v>
      </c>
      <c r="H502" s="52">
        <v>704000</v>
      </c>
      <c r="I502" s="52">
        <v>72</v>
      </c>
      <c r="J502" s="53" t="s">
        <v>568</v>
      </c>
      <c r="K502" s="54">
        <v>928.33</v>
      </c>
      <c r="L502" s="58">
        <v>12</v>
      </c>
      <c r="M502" s="55">
        <v>928.32999999999993</v>
      </c>
      <c r="N502" s="56" t="s">
        <v>528</v>
      </c>
      <c r="O502" s="52" t="s">
        <v>110</v>
      </c>
      <c r="P502" s="52" t="s">
        <v>113</v>
      </c>
      <c r="Q502" s="55">
        <v>12191.920035285879</v>
      </c>
      <c r="R502" s="55">
        <v>0</v>
      </c>
      <c r="S502" s="55">
        <v>1433.5936600383234</v>
      </c>
      <c r="T502" s="55">
        <v>0</v>
      </c>
      <c r="U502" s="55">
        <v>0</v>
      </c>
      <c r="V502" s="55">
        <v>435.16754354398313</v>
      </c>
      <c r="W502" s="55">
        <v>171.92217638152724</v>
      </c>
      <c r="X502" s="55">
        <v>607.08971992551039</v>
      </c>
      <c r="Y502" s="55">
        <v>2689.9212488176368</v>
      </c>
      <c r="Z502" s="55">
        <v>121.34216826354199</v>
      </c>
      <c r="AA502" s="55">
        <v>2811.2634170811789</v>
      </c>
      <c r="AB502" s="55">
        <v>17043.866832330892</v>
      </c>
      <c r="AC502" s="55">
        <v>0</v>
      </c>
      <c r="AD502" s="55">
        <v>7447.5564811051645</v>
      </c>
      <c r="AE502" s="40">
        <v>0</v>
      </c>
      <c r="AF502" s="40">
        <v>7447.5564811051645</v>
      </c>
      <c r="AG502" s="40">
        <v>155.77970662380676</v>
      </c>
      <c r="AH502" s="40">
        <v>891.7378289733208</v>
      </c>
      <c r="AI502" s="40">
        <v>1047.5175355971276</v>
      </c>
      <c r="AJ502" s="40">
        <v>25538.940849033181</v>
      </c>
      <c r="AK502" s="40">
        <v>0</v>
      </c>
      <c r="AL502" s="124">
        <v>90.065181601962209</v>
      </c>
      <c r="AM502" s="124">
        <v>25629.006030635144</v>
      </c>
    </row>
    <row r="503" spans="1:39" s="2" customFormat="1" ht="15.75" customHeight="1" x14ac:dyDescent="0.3">
      <c r="A503" s="52" t="s">
        <v>409</v>
      </c>
      <c r="B503" s="52">
        <v>501</v>
      </c>
      <c r="C503" s="52" t="s">
        <v>40</v>
      </c>
      <c r="D503" s="52">
        <v>503</v>
      </c>
      <c r="E503" s="53" t="s">
        <v>228</v>
      </c>
      <c r="F503" s="52" t="s">
        <v>145</v>
      </c>
      <c r="G503" s="52" t="s">
        <v>277</v>
      </c>
      <c r="H503" s="52" t="s">
        <v>574</v>
      </c>
      <c r="I503" s="52">
        <v>10</v>
      </c>
      <c r="J503" s="53" t="s">
        <v>575</v>
      </c>
      <c r="K503" s="54">
        <v>215.25</v>
      </c>
      <c r="L503" s="58">
        <v>12</v>
      </c>
      <c r="M503" s="55">
        <v>215.25</v>
      </c>
      <c r="N503" s="56" t="s">
        <v>528</v>
      </c>
      <c r="O503" s="52" t="s">
        <v>110</v>
      </c>
      <c r="P503" s="52" t="s">
        <v>113</v>
      </c>
      <c r="Q503" s="55">
        <v>2826.9158462995761</v>
      </c>
      <c r="R503" s="55">
        <v>0</v>
      </c>
      <c r="S503" s="55">
        <v>332.40446320085437</v>
      </c>
      <c r="T503" s="55">
        <v>0</v>
      </c>
      <c r="U503" s="55">
        <v>0</v>
      </c>
      <c r="V503" s="55">
        <v>100.90141840492322</v>
      </c>
      <c r="W503" s="55">
        <v>39.863247407843907</v>
      </c>
      <c r="X503" s="55">
        <v>140.76466581276713</v>
      </c>
      <c r="Y503" s="55">
        <v>623.70660089407477</v>
      </c>
      <c r="Z503" s="55">
        <v>28.135363199215167</v>
      </c>
      <c r="AA503" s="55">
        <v>651.8419640932899</v>
      </c>
      <c r="AB503" s="55">
        <v>3951.9269394064877</v>
      </c>
      <c r="AC503" s="55">
        <v>0</v>
      </c>
      <c r="AD503" s="55">
        <v>1726.8498621803526</v>
      </c>
      <c r="AE503" s="40">
        <v>0</v>
      </c>
      <c r="AF503" s="40">
        <v>1726.8498621803526</v>
      </c>
      <c r="AG503" s="40">
        <v>36.120325585486206</v>
      </c>
      <c r="AH503" s="40">
        <v>206.76544729407357</v>
      </c>
      <c r="AI503" s="40">
        <v>242.88577287955977</v>
      </c>
      <c r="AJ503" s="40">
        <v>5921.6625744664007</v>
      </c>
      <c r="AK503" s="40">
        <v>0</v>
      </c>
      <c r="AL503" s="124">
        <v>20.883231544625687</v>
      </c>
      <c r="AM503" s="124">
        <v>5942.5458060110268</v>
      </c>
    </row>
    <row r="504" spans="1:39" s="2" customFormat="1" ht="15.75" customHeight="1" x14ac:dyDescent="0.3">
      <c r="A504" s="52" t="s">
        <v>409</v>
      </c>
      <c r="B504" s="52">
        <v>502</v>
      </c>
      <c r="C504" s="52" t="s">
        <v>40</v>
      </c>
      <c r="D504" s="52">
        <v>503</v>
      </c>
      <c r="E504" s="53" t="s">
        <v>228</v>
      </c>
      <c r="F504" s="52" t="s">
        <v>145</v>
      </c>
      <c r="G504" s="52" t="s">
        <v>289</v>
      </c>
      <c r="H504" s="52">
        <v>107500</v>
      </c>
      <c r="I504" s="52">
        <v>10</v>
      </c>
      <c r="J504" s="53" t="s">
        <v>307</v>
      </c>
      <c r="K504" s="54">
        <v>328.76</v>
      </c>
      <c r="L504" s="58">
        <v>12</v>
      </c>
      <c r="M504" s="55">
        <v>328.76</v>
      </c>
      <c r="N504" s="56" t="s">
        <v>528</v>
      </c>
      <c r="O504" s="52" t="s">
        <v>110</v>
      </c>
      <c r="P504" s="52" t="s">
        <v>113</v>
      </c>
      <c r="Q504" s="55">
        <v>4317.6625023435481</v>
      </c>
      <c r="R504" s="55">
        <v>0</v>
      </c>
      <c r="S504" s="55">
        <v>507.6947332028472</v>
      </c>
      <c r="T504" s="55">
        <v>0</v>
      </c>
      <c r="U504" s="55">
        <v>0</v>
      </c>
      <c r="V504" s="55">
        <v>154.11080285622558</v>
      </c>
      <c r="W504" s="55">
        <v>60.88474433357846</v>
      </c>
      <c r="X504" s="55">
        <v>214.99554718980403</v>
      </c>
      <c r="Y504" s="55">
        <v>952.61222815301278</v>
      </c>
      <c r="Z504" s="55">
        <v>42.972274124850074</v>
      </c>
      <c r="AA504" s="55">
        <v>995.58450227786284</v>
      </c>
      <c r="AB504" s="55">
        <v>6035.9372850140626</v>
      </c>
      <c r="AC504" s="55">
        <v>0</v>
      </c>
      <c r="AD504" s="55">
        <v>2637.4873899670743</v>
      </c>
      <c r="AE504" s="40">
        <v>0</v>
      </c>
      <c r="AF504" s="40">
        <v>2637.4873899670743</v>
      </c>
      <c r="AG504" s="40">
        <v>55.168028987151892</v>
      </c>
      <c r="AH504" s="40">
        <v>315.80120070801217</v>
      </c>
      <c r="AI504" s="40">
        <v>370.96922969516407</v>
      </c>
      <c r="AJ504" s="40">
        <v>9044.3939046763007</v>
      </c>
      <c r="AK504" s="40">
        <v>0</v>
      </c>
      <c r="AL504" s="124">
        <v>31.895801173570923</v>
      </c>
      <c r="AM504" s="124">
        <v>9076.2897058498711</v>
      </c>
    </row>
    <row r="505" spans="1:39" s="2" customFormat="1" ht="15.75" customHeight="1" x14ac:dyDescent="0.3">
      <c r="A505" s="52" t="s">
        <v>409</v>
      </c>
      <c r="B505" s="52">
        <v>503</v>
      </c>
      <c r="C505" s="52" t="s">
        <v>35</v>
      </c>
      <c r="D505" s="52">
        <v>503</v>
      </c>
      <c r="E505" s="53" t="s">
        <v>228</v>
      </c>
      <c r="F505" s="52" t="s">
        <v>146</v>
      </c>
      <c r="G505" s="52" t="s">
        <v>289</v>
      </c>
      <c r="H505" s="52">
        <v>705500</v>
      </c>
      <c r="I505" s="52">
        <v>72</v>
      </c>
      <c r="J505" s="53" t="s">
        <v>288</v>
      </c>
      <c r="K505" s="54">
        <v>2991.66</v>
      </c>
      <c r="L505" s="58">
        <v>12</v>
      </c>
      <c r="M505" s="55">
        <v>2991.66</v>
      </c>
      <c r="N505" s="56" t="s">
        <v>528</v>
      </c>
      <c r="O505" s="52" t="s">
        <v>110</v>
      </c>
      <c r="P505" s="52" t="s">
        <v>113</v>
      </c>
      <c r="Q505" s="55">
        <v>26785.268511305723</v>
      </c>
      <c r="R505" s="55">
        <v>0</v>
      </c>
      <c r="S505" s="55">
        <v>4619.9355929359708</v>
      </c>
      <c r="T505" s="55">
        <v>0</v>
      </c>
      <c r="U505" s="55">
        <v>0</v>
      </c>
      <c r="V505" s="55">
        <v>1402.3820552161328</v>
      </c>
      <c r="W505" s="55">
        <v>554.0408025094091</v>
      </c>
      <c r="X505" s="55">
        <v>1956.4228577255419</v>
      </c>
      <c r="Y505" s="55">
        <v>8668.6090110604764</v>
      </c>
      <c r="Z505" s="55">
        <v>391.04037476684806</v>
      </c>
      <c r="AA505" s="55">
        <v>9059.6493858273243</v>
      </c>
      <c r="AB505" s="55">
        <v>42421.276347794563</v>
      </c>
      <c r="AC505" s="55">
        <v>0</v>
      </c>
      <c r="AD505" s="55">
        <v>24000.685986947614</v>
      </c>
      <c r="AE505" s="40">
        <v>0</v>
      </c>
      <c r="AF505" s="40">
        <v>24000.685986947614</v>
      </c>
      <c r="AG505" s="40">
        <v>502.0196666252063</v>
      </c>
      <c r="AH505" s="40">
        <v>2873.7371338062162</v>
      </c>
      <c r="AI505" s="40">
        <v>3375.7568004314226</v>
      </c>
      <c r="AJ505" s="40">
        <v>69797.719135173596</v>
      </c>
      <c r="AK505" s="40">
        <v>0</v>
      </c>
      <c r="AL505" s="124">
        <v>290.24635764364638</v>
      </c>
      <c r="AM505" s="124">
        <v>70087.965492817239</v>
      </c>
    </row>
    <row r="506" spans="1:39" s="2" customFormat="1" ht="15.75" customHeight="1" x14ac:dyDescent="0.3">
      <c r="A506" s="52" t="s">
        <v>409</v>
      </c>
      <c r="B506" s="52">
        <v>504</v>
      </c>
      <c r="C506" s="52" t="s">
        <v>35</v>
      </c>
      <c r="D506" s="52">
        <v>503</v>
      </c>
      <c r="E506" s="53" t="s">
        <v>228</v>
      </c>
      <c r="F506" s="52" t="s">
        <v>146</v>
      </c>
      <c r="G506" s="52" t="s">
        <v>289</v>
      </c>
      <c r="H506" s="52">
        <v>706000</v>
      </c>
      <c r="I506" s="52">
        <v>72</v>
      </c>
      <c r="J506" s="53" t="s">
        <v>573</v>
      </c>
      <c r="K506" s="54">
        <v>2168.66</v>
      </c>
      <c r="L506" s="58">
        <v>12</v>
      </c>
      <c r="M506" s="55">
        <v>2168.66</v>
      </c>
      <c r="N506" s="56" t="s">
        <v>528</v>
      </c>
      <c r="O506" s="52" t="s">
        <v>110</v>
      </c>
      <c r="P506" s="52" t="s">
        <v>113</v>
      </c>
      <c r="Q506" s="55">
        <v>19416.691873317246</v>
      </c>
      <c r="R506" s="55">
        <v>0</v>
      </c>
      <c r="S506" s="55">
        <v>3349.0000611622054</v>
      </c>
      <c r="T506" s="55">
        <v>0</v>
      </c>
      <c r="U506" s="55">
        <v>0</v>
      </c>
      <c r="V506" s="55">
        <v>1016.5894078421406</v>
      </c>
      <c r="W506" s="55">
        <v>401.62522705456337</v>
      </c>
      <c r="X506" s="55">
        <v>1418.214634896704</v>
      </c>
      <c r="Y506" s="55">
        <v>6283.8910898719814</v>
      </c>
      <c r="Z506" s="55">
        <v>283.46590827228789</v>
      </c>
      <c r="AA506" s="55">
        <v>6567.3569981442697</v>
      </c>
      <c r="AB506" s="55">
        <v>30751.263567520426</v>
      </c>
      <c r="AC506" s="55">
        <v>0</v>
      </c>
      <c r="AD506" s="55">
        <v>17398.142727600665</v>
      </c>
      <c r="AE506" s="40">
        <v>0</v>
      </c>
      <c r="AF506" s="40">
        <v>17398.142727600665</v>
      </c>
      <c r="AG506" s="40">
        <v>363.91500712762144</v>
      </c>
      <c r="AH506" s="40">
        <v>2083.17749095826</v>
      </c>
      <c r="AI506" s="40">
        <v>2447.0924980858813</v>
      </c>
      <c r="AJ506" s="40">
        <v>50596.498793206978</v>
      </c>
      <c r="AK506" s="40">
        <v>0</v>
      </c>
      <c r="AL506" s="124">
        <v>210.40013436268498</v>
      </c>
      <c r="AM506" s="124">
        <v>50806.898927569666</v>
      </c>
    </row>
    <row r="507" spans="1:39" s="2" customFormat="1" ht="15.75" customHeight="1" x14ac:dyDescent="0.3">
      <c r="A507" s="52" t="s">
        <v>409</v>
      </c>
      <c r="B507" s="52">
        <v>505</v>
      </c>
      <c r="C507" s="52" t="s">
        <v>32</v>
      </c>
      <c r="D507" s="52">
        <v>503</v>
      </c>
      <c r="E507" s="53" t="s">
        <v>228</v>
      </c>
      <c r="F507" s="52" t="s">
        <v>145</v>
      </c>
      <c r="G507" s="52" t="s">
        <v>289</v>
      </c>
      <c r="H507" s="52">
        <v>709000</v>
      </c>
      <c r="I507" s="52">
        <v>78</v>
      </c>
      <c r="J507" s="53" t="s">
        <v>299</v>
      </c>
      <c r="K507" s="54">
        <v>2902.58</v>
      </c>
      <c r="L507" s="58">
        <v>12</v>
      </c>
      <c r="M507" s="55">
        <v>2902.58</v>
      </c>
      <c r="N507" s="56" t="s">
        <v>528</v>
      </c>
      <c r="O507" s="52" t="s">
        <v>110</v>
      </c>
      <c r="P507" s="52" t="s">
        <v>113</v>
      </c>
      <c r="Q507" s="55">
        <v>38458.745934513288</v>
      </c>
      <c r="R507" s="55">
        <v>0</v>
      </c>
      <c r="S507" s="55">
        <v>4482.3718782696205</v>
      </c>
      <c r="T507" s="55">
        <v>0</v>
      </c>
      <c r="U507" s="55">
        <v>0</v>
      </c>
      <c r="V507" s="55">
        <v>1360.6245715854218</v>
      </c>
      <c r="W507" s="55">
        <v>537.54362211874366</v>
      </c>
      <c r="X507" s="55">
        <v>1898.1681937041653</v>
      </c>
      <c r="Y507" s="55">
        <v>8410.4915476103288</v>
      </c>
      <c r="Z507" s="55">
        <v>412.97325071696457</v>
      </c>
      <c r="AA507" s="55">
        <v>8823.4647983272935</v>
      </c>
      <c r="AB507" s="55">
        <v>53662.750804814372</v>
      </c>
      <c r="AC507" s="55">
        <v>0</v>
      </c>
      <c r="AD507" s="55">
        <v>23286.038898803476</v>
      </c>
      <c r="AE507" s="40">
        <v>0</v>
      </c>
      <c r="AF507" s="40">
        <v>23286.038898803476</v>
      </c>
      <c r="AG507" s="40">
        <v>484.56943085374763</v>
      </c>
      <c r="AH507" s="40">
        <v>2805.4489096766824</v>
      </c>
      <c r="AI507" s="40">
        <v>3290.0183405304301</v>
      </c>
      <c r="AJ507" s="40">
        <v>80238.808044148274</v>
      </c>
      <c r="AK507" s="40">
        <v>0</v>
      </c>
      <c r="AL507" s="124">
        <v>284.82195008303154</v>
      </c>
      <c r="AM507" s="124">
        <v>80523.629994231305</v>
      </c>
    </row>
    <row r="508" spans="1:39" s="2" customFormat="1" ht="15.75" customHeight="1" x14ac:dyDescent="0.3">
      <c r="A508" s="52" t="s">
        <v>409</v>
      </c>
      <c r="B508" s="52">
        <v>506</v>
      </c>
      <c r="C508" s="52" t="s">
        <v>32</v>
      </c>
      <c r="D508" s="52">
        <v>503</v>
      </c>
      <c r="E508" s="53" t="s">
        <v>228</v>
      </c>
      <c r="F508" s="52" t="s">
        <v>146</v>
      </c>
      <c r="G508" s="52" t="s">
        <v>289</v>
      </c>
      <c r="H508" s="52">
        <v>709000</v>
      </c>
      <c r="I508" s="52">
        <v>78</v>
      </c>
      <c r="J508" s="53" t="s">
        <v>299</v>
      </c>
      <c r="K508" s="54">
        <v>3811.7</v>
      </c>
      <c r="L508" s="58">
        <v>12</v>
      </c>
      <c r="M508" s="55">
        <v>3811.7</v>
      </c>
      <c r="N508" s="56" t="s">
        <v>528</v>
      </c>
      <c r="O508" s="52" t="s">
        <v>110</v>
      </c>
      <c r="P508" s="52" t="s">
        <v>113</v>
      </c>
      <c r="Q508" s="55">
        <v>34430.527920908142</v>
      </c>
      <c r="R508" s="55">
        <v>0</v>
      </c>
      <c r="S508" s="55">
        <v>5886.3000807558483</v>
      </c>
      <c r="T508" s="55">
        <v>0</v>
      </c>
      <c r="U508" s="55">
        <v>0</v>
      </c>
      <c r="V508" s="55">
        <v>1786.7871615983545</v>
      </c>
      <c r="W508" s="55">
        <v>705.90820043892506</v>
      </c>
      <c r="X508" s="55">
        <v>2492.6953620372797</v>
      </c>
      <c r="Y508" s="55">
        <v>11044.750060989289</v>
      </c>
      <c r="Z508" s="55">
        <v>542.32101776965794</v>
      </c>
      <c r="AA508" s="55">
        <v>11587.071078758947</v>
      </c>
      <c r="AB508" s="55">
        <v>54396.59444246022</v>
      </c>
      <c r="AC508" s="55">
        <v>0</v>
      </c>
      <c r="AD508" s="55">
        <v>30579.482553648548</v>
      </c>
      <c r="AE508" s="40">
        <v>0</v>
      </c>
      <c r="AF508" s="40">
        <v>30579.482553648548</v>
      </c>
      <c r="AG508" s="40">
        <v>636.34190946855222</v>
      </c>
      <c r="AH508" s="40">
        <v>3684.1463832227228</v>
      </c>
      <c r="AI508" s="40">
        <v>4320.4882926912751</v>
      </c>
      <c r="AJ508" s="40">
        <v>89296.565288800033</v>
      </c>
      <c r="AK508" s="40">
        <v>0</v>
      </c>
      <c r="AL508" s="124">
        <v>374.03131942323421</v>
      </c>
      <c r="AM508" s="124">
        <v>89670.596608223263</v>
      </c>
    </row>
    <row r="509" spans="1:39" s="2" customFormat="1" ht="15.75" customHeight="1" x14ac:dyDescent="0.3">
      <c r="A509" s="52" t="s">
        <v>409</v>
      </c>
      <c r="B509" s="52">
        <v>507</v>
      </c>
      <c r="C509" s="52" t="s">
        <v>149</v>
      </c>
      <c r="D509" s="52">
        <v>503</v>
      </c>
      <c r="E509" s="53" t="s">
        <v>228</v>
      </c>
      <c r="F509" s="52" t="s">
        <v>145</v>
      </c>
      <c r="G509" s="52" t="s">
        <v>289</v>
      </c>
      <c r="H509" s="52">
        <v>902575</v>
      </c>
      <c r="I509" s="52">
        <v>78</v>
      </c>
      <c r="J509" s="53" t="s">
        <v>272</v>
      </c>
      <c r="K509" s="54">
        <v>1095.18</v>
      </c>
      <c r="L509" s="58">
        <v>12</v>
      </c>
      <c r="M509" s="55">
        <v>1095.18</v>
      </c>
      <c r="N509" s="56" t="s">
        <v>528</v>
      </c>
      <c r="O509" s="52" t="s">
        <v>110</v>
      </c>
      <c r="P509" s="52" t="s">
        <v>113</v>
      </c>
      <c r="Q509" s="55">
        <v>14383.190227876285</v>
      </c>
      <c r="R509" s="55">
        <v>0</v>
      </c>
      <c r="S509" s="55">
        <v>1691.2553775066744</v>
      </c>
      <c r="T509" s="55">
        <v>0</v>
      </c>
      <c r="U509" s="55">
        <v>0</v>
      </c>
      <c r="V509" s="55">
        <v>513.38079167806654</v>
      </c>
      <c r="W509" s="55">
        <v>202.82198046979093</v>
      </c>
      <c r="X509" s="55">
        <v>716.20277214785744</v>
      </c>
      <c r="Y509" s="55">
        <v>3173.3844142493508</v>
      </c>
      <c r="Z509" s="55">
        <v>143.15115943561659</v>
      </c>
      <c r="AA509" s="55">
        <v>3316.5355736849674</v>
      </c>
      <c r="AB509" s="55">
        <v>20107.183951215786</v>
      </c>
      <c r="AC509" s="55">
        <v>0</v>
      </c>
      <c r="AD509" s="55">
        <v>8786.1158283980421</v>
      </c>
      <c r="AE509" s="40">
        <v>0</v>
      </c>
      <c r="AF509" s="40">
        <v>8786.1158283980421</v>
      </c>
      <c r="AG509" s="40">
        <v>183.77820290226612</v>
      </c>
      <c r="AH509" s="40">
        <v>-29077.077982516093</v>
      </c>
      <c r="AI509" s="40">
        <v>-28893.299779613826</v>
      </c>
      <c r="AJ509" s="40">
        <v>0</v>
      </c>
      <c r="AK509" s="40">
        <v>0</v>
      </c>
      <c r="AL509" s="124">
        <v>0</v>
      </c>
      <c r="AM509" s="124">
        <v>0</v>
      </c>
    </row>
    <row r="510" spans="1:39" s="2" customFormat="1" ht="15.75" customHeight="1" x14ac:dyDescent="0.3">
      <c r="A510" s="52" t="s">
        <v>409</v>
      </c>
      <c r="B510" s="52">
        <v>508</v>
      </c>
      <c r="C510" s="52" t="s">
        <v>149</v>
      </c>
      <c r="D510" s="52">
        <v>503</v>
      </c>
      <c r="E510" s="53" t="s">
        <v>228</v>
      </c>
      <c r="F510" s="52" t="s">
        <v>145</v>
      </c>
      <c r="G510" s="52" t="s">
        <v>289</v>
      </c>
      <c r="H510" s="52">
        <v>902575</v>
      </c>
      <c r="I510" s="52">
        <v>78</v>
      </c>
      <c r="J510" s="53" t="s">
        <v>272</v>
      </c>
      <c r="K510" s="54">
        <v>147.13999999999999</v>
      </c>
      <c r="L510" s="58">
        <v>12</v>
      </c>
      <c r="M510" s="55">
        <v>147.13999999999999</v>
      </c>
      <c r="N510" s="56" t="s">
        <v>528</v>
      </c>
      <c r="O510" s="52" t="s">
        <v>110</v>
      </c>
      <c r="P510" s="52" t="s">
        <v>113</v>
      </c>
      <c r="Q510" s="55">
        <v>1932.4153199745394</v>
      </c>
      <c r="R510" s="55">
        <v>0</v>
      </c>
      <c r="S510" s="55">
        <v>227.22412411323438</v>
      </c>
      <c r="T510" s="55">
        <v>0</v>
      </c>
      <c r="U510" s="55">
        <v>0</v>
      </c>
      <c r="V510" s="55">
        <v>68.97391267874751</v>
      </c>
      <c r="W510" s="55">
        <v>27.249608471963541</v>
      </c>
      <c r="X510" s="55">
        <v>96.223521150711051</v>
      </c>
      <c r="Y510" s="55">
        <v>426.35163417214471</v>
      </c>
      <c r="Z510" s="55">
        <v>19.232693803170822</v>
      </c>
      <c r="AA510" s="55">
        <v>445.58432797531555</v>
      </c>
      <c r="AB510" s="55">
        <v>2701.4472932138005</v>
      </c>
      <c r="AC510" s="55">
        <v>0</v>
      </c>
      <c r="AD510" s="55">
        <v>1180.4352553831222</v>
      </c>
      <c r="AE510" s="40">
        <v>0</v>
      </c>
      <c r="AF510" s="40">
        <v>1180.4352553831222</v>
      </c>
      <c r="AG510" s="40">
        <v>24.691032318924226</v>
      </c>
      <c r="AH510" s="40">
        <v>-3906.5735809158468</v>
      </c>
      <c r="AI510" s="40">
        <v>-3881.8825485969228</v>
      </c>
      <c r="AJ510" s="40">
        <v>0</v>
      </c>
      <c r="AK510" s="40">
        <v>0</v>
      </c>
      <c r="AL510" s="124">
        <v>0</v>
      </c>
      <c r="AM510" s="124">
        <v>0</v>
      </c>
    </row>
    <row r="511" spans="1:39" s="2" customFormat="1" ht="15.75" customHeight="1" x14ac:dyDescent="0.3">
      <c r="A511" s="52" t="s">
        <v>409</v>
      </c>
      <c r="B511" s="52">
        <v>509</v>
      </c>
      <c r="C511" s="52" t="s">
        <v>149</v>
      </c>
      <c r="D511" s="52">
        <v>503</v>
      </c>
      <c r="E511" s="53" t="s">
        <v>228</v>
      </c>
      <c r="F511" s="52" t="s">
        <v>146</v>
      </c>
      <c r="G511" s="52" t="s">
        <v>289</v>
      </c>
      <c r="H511" s="52">
        <v>902575</v>
      </c>
      <c r="I511" s="52">
        <v>78</v>
      </c>
      <c r="J511" s="53" t="s">
        <v>272</v>
      </c>
      <c r="K511" s="54">
        <v>1096.96</v>
      </c>
      <c r="L511" s="58">
        <v>12</v>
      </c>
      <c r="M511" s="55">
        <v>1096.96</v>
      </c>
      <c r="N511" s="56" t="s">
        <v>528</v>
      </c>
      <c r="O511" s="52" t="s">
        <v>110</v>
      </c>
      <c r="P511" s="52" t="s">
        <v>113</v>
      </c>
      <c r="Q511" s="55">
        <v>9821.4262804469527</v>
      </c>
      <c r="R511" s="55">
        <v>0</v>
      </c>
      <c r="S511" s="55">
        <v>1694.0041809654317</v>
      </c>
      <c r="T511" s="55">
        <v>0</v>
      </c>
      <c r="U511" s="55">
        <v>0</v>
      </c>
      <c r="V511" s="55">
        <v>514.21519132852302</v>
      </c>
      <c r="W511" s="55">
        <v>203.15162776542837</v>
      </c>
      <c r="X511" s="55">
        <v>717.36681909395134</v>
      </c>
      <c r="Y511" s="55">
        <v>3178.5421273717266</v>
      </c>
      <c r="Z511" s="55">
        <v>143.3838235308296</v>
      </c>
      <c r="AA511" s="55">
        <v>3321.925950902556</v>
      </c>
      <c r="AB511" s="55">
        <v>15554.723231408892</v>
      </c>
      <c r="AC511" s="55">
        <v>0</v>
      </c>
      <c r="AD511" s="55">
        <v>8800.3959341108457</v>
      </c>
      <c r="AE511" s="40">
        <v>0</v>
      </c>
      <c r="AF511" s="40">
        <v>8800.3959341108457</v>
      </c>
      <c r="AG511" s="40">
        <v>184.0768982776072</v>
      </c>
      <c r="AH511" s="40">
        <v>-24539.196063797346</v>
      </c>
      <c r="AI511" s="40">
        <v>-24355.11916551974</v>
      </c>
      <c r="AJ511" s="40">
        <v>0</v>
      </c>
      <c r="AK511" s="40">
        <v>0</v>
      </c>
      <c r="AL511" s="124">
        <v>0</v>
      </c>
      <c r="AM511" s="124">
        <v>0</v>
      </c>
    </row>
    <row r="512" spans="1:39" s="2" customFormat="1" ht="15.75" customHeight="1" x14ac:dyDescent="0.3">
      <c r="A512" s="52" t="s">
        <v>409</v>
      </c>
      <c r="B512" s="52">
        <v>510</v>
      </c>
      <c r="C512" s="52" t="s">
        <v>149</v>
      </c>
      <c r="D512" s="52">
        <v>503</v>
      </c>
      <c r="E512" s="53" t="s">
        <v>228</v>
      </c>
      <c r="F512" s="52" t="s">
        <v>146</v>
      </c>
      <c r="G512" s="52" t="s">
        <v>289</v>
      </c>
      <c r="H512" s="52">
        <v>902575</v>
      </c>
      <c r="I512" s="52">
        <v>78</v>
      </c>
      <c r="J512" s="53" t="s">
        <v>272</v>
      </c>
      <c r="K512" s="54">
        <v>1138.8499999999999</v>
      </c>
      <c r="L512" s="58">
        <v>12</v>
      </c>
      <c r="M512" s="55">
        <v>1138.8499999999999</v>
      </c>
      <c r="N512" s="56" t="s">
        <v>528</v>
      </c>
      <c r="O512" s="52" t="s">
        <v>110</v>
      </c>
      <c r="P512" s="52" t="s">
        <v>113</v>
      </c>
      <c r="Q512" s="55">
        <v>10196.480564001431</v>
      </c>
      <c r="R512" s="55">
        <v>0</v>
      </c>
      <c r="S512" s="55">
        <v>1758.693718542592</v>
      </c>
      <c r="T512" s="55">
        <v>0</v>
      </c>
      <c r="U512" s="55">
        <v>0</v>
      </c>
      <c r="V512" s="55">
        <v>533.85170894516523</v>
      </c>
      <c r="W512" s="55">
        <v>210.90945091950306</v>
      </c>
      <c r="X512" s="55">
        <v>744.76115986466834</v>
      </c>
      <c r="Y512" s="55">
        <v>3299.9222412460717</v>
      </c>
      <c r="Z512" s="55">
        <v>148.85927237828659</v>
      </c>
      <c r="AA512" s="55">
        <v>3448.7815136243585</v>
      </c>
      <c r="AB512" s="55">
        <v>16148.716956033051</v>
      </c>
      <c r="AC512" s="55">
        <v>0</v>
      </c>
      <c r="AD512" s="55">
        <v>9136.459770239695</v>
      </c>
      <c r="AE512" s="40">
        <v>0</v>
      </c>
      <c r="AF512" s="40">
        <v>9136.459770239695</v>
      </c>
      <c r="AG512" s="40">
        <v>191.1063079815608</v>
      </c>
      <c r="AH512" s="40">
        <v>-25476.283034254309</v>
      </c>
      <c r="AI512" s="40">
        <v>-25285.176726272748</v>
      </c>
      <c r="AJ512" s="40">
        <v>0</v>
      </c>
      <c r="AK512" s="40">
        <v>0</v>
      </c>
      <c r="AL512" s="124">
        <v>0</v>
      </c>
      <c r="AM512" s="124">
        <v>0</v>
      </c>
    </row>
    <row r="513" spans="1:39" s="2" customFormat="1" ht="15.75" customHeight="1" x14ac:dyDescent="0.3">
      <c r="A513" s="52" t="s">
        <v>409</v>
      </c>
      <c r="B513" s="52">
        <v>511</v>
      </c>
      <c r="C513" s="52" t="s">
        <v>141</v>
      </c>
      <c r="D513" s="52">
        <v>504</v>
      </c>
      <c r="E513" s="53" t="s">
        <v>230</v>
      </c>
      <c r="F513" s="52" t="s">
        <v>143</v>
      </c>
      <c r="G513" s="52" t="s">
        <v>261</v>
      </c>
      <c r="H513" s="52">
        <v>902575</v>
      </c>
      <c r="I513" s="52">
        <v>78</v>
      </c>
      <c r="J513" s="53" t="s">
        <v>272</v>
      </c>
      <c r="K513" s="54">
        <v>34391.550000000003</v>
      </c>
      <c r="L513" s="58">
        <v>12</v>
      </c>
      <c r="M513" s="55">
        <v>34391.550000000003</v>
      </c>
      <c r="N513" s="56" t="s">
        <v>528</v>
      </c>
      <c r="O513" s="52" t="s">
        <v>108</v>
      </c>
      <c r="P513" s="52" t="s">
        <v>121</v>
      </c>
      <c r="Q513" s="55">
        <v>0</v>
      </c>
      <c r="R513" s="55">
        <v>0</v>
      </c>
      <c r="S513" s="55">
        <v>3853.6306761505662</v>
      </c>
      <c r="T513" s="55">
        <v>0</v>
      </c>
      <c r="U513" s="55">
        <v>0</v>
      </c>
      <c r="V513" s="55">
        <v>0</v>
      </c>
      <c r="W513" s="55">
        <v>0</v>
      </c>
      <c r="X513" s="55">
        <v>0</v>
      </c>
      <c r="Y513" s="55">
        <v>0</v>
      </c>
      <c r="Z513" s="55">
        <v>4495.3252043389939</v>
      </c>
      <c r="AA513" s="55">
        <v>4495.3252043389939</v>
      </c>
      <c r="AB513" s="55">
        <v>8348.9558804895605</v>
      </c>
      <c r="AC513" s="55">
        <v>0</v>
      </c>
      <c r="AD513" s="55">
        <v>0</v>
      </c>
      <c r="AE513" s="40">
        <v>0</v>
      </c>
      <c r="AF513" s="40">
        <v>0</v>
      </c>
      <c r="AG513" s="40">
        <v>-8348.9558804895605</v>
      </c>
      <c r="AH513" s="40">
        <v>0</v>
      </c>
      <c r="AI513" s="40">
        <v>-8348.9558804895605</v>
      </c>
      <c r="AJ513" s="40">
        <v>0</v>
      </c>
      <c r="AK513" s="40">
        <v>0</v>
      </c>
      <c r="AL513" s="124">
        <v>0</v>
      </c>
      <c r="AM513" s="124">
        <v>0</v>
      </c>
    </row>
    <row r="514" spans="1:39" s="2" customFormat="1" ht="15.75" customHeight="1" x14ac:dyDescent="0.3">
      <c r="A514" s="52" t="s">
        <v>409</v>
      </c>
      <c r="B514" s="52">
        <v>512</v>
      </c>
      <c r="C514" s="52" t="s">
        <v>141</v>
      </c>
      <c r="D514" s="52">
        <v>504</v>
      </c>
      <c r="E514" s="53" t="s">
        <v>230</v>
      </c>
      <c r="F514" s="52" t="s">
        <v>143</v>
      </c>
      <c r="G514" s="52" t="s">
        <v>270</v>
      </c>
      <c r="H514" s="52">
        <v>902575</v>
      </c>
      <c r="I514" s="52">
        <v>78</v>
      </c>
      <c r="J514" s="53" t="s">
        <v>272</v>
      </c>
      <c r="K514" s="54">
        <v>35135.58</v>
      </c>
      <c r="L514" s="58">
        <v>12</v>
      </c>
      <c r="M514" s="55">
        <v>35135.58</v>
      </c>
      <c r="N514" s="56" t="s">
        <v>528</v>
      </c>
      <c r="O514" s="52" t="s">
        <v>108</v>
      </c>
      <c r="P514" s="52" t="s">
        <v>121</v>
      </c>
      <c r="Q514" s="55">
        <v>0</v>
      </c>
      <c r="R514" s="55">
        <v>0</v>
      </c>
      <c r="S514" s="55">
        <v>3937.0004815817347</v>
      </c>
      <c r="T514" s="55">
        <v>0</v>
      </c>
      <c r="U514" s="55">
        <v>0</v>
      </c>
      <c r="V514" s="55">
        <v>0</v>
      </c>
      <c r="W514" s="55">
        <v>0</v>
      </c>
      <c r="X514" s="55">
        <v>0</v>
      </c>
      <c r="Y514" s="55">
        <v>0</v>
      </c>
      <c r="Z514" s="55">
        <v>4592.5774890363791</v>
      </c>
      <c r="AA514" s="55">
        <v>4592.5774890363791</v>
      </c>
      <c r="AB514" s="55">
        <v>8529.5779706181129</v>
      </c>
      <c r="AC514" s="55">
        <v>0</v>
      </c>
      <c r="AD514" s="55">
        <v>0</v>
      </c>
      <c r="AE514" s="40">
        <v>0</v>
      </c>
      <c r="AF514" s="40">
        <v>0</v>
      </c>
      <c r="AG514" s="40">
        <v>-8529.5779706181129</v>
      </c>
      <c r="AH514" s="40">
        <v>0</v>
      </c>
      <c r="AI514" s="40">
        <v>-8529.5779706181129</v>
      </c>
      <c r="AJ514" s="40">
        <v>0</v>
      </c>
      <c r="AK514" s="40">
        <v>0</v>
      </c>
      <c r="AL514" s="124">
        <v>0</v>
      </c>
      <c r="AM514" s="124">
        <v>0</v>
      </c>
    </row>
    <row r="515" spans="1:39" s="2" customFormat="1" ht="15.75" customHeight="1" x14ac:dyDescent="0.3">
      <c r="A515" s="52" t="s">
        <v>409</v>
      </c>
      <c r="B515" s="52">
        <v>513</v>
      </c>
      <c r="C515" s="52" t="s">
        <v>141</v>
      </c>
      <c r="D515" s="52">
        <v>504</v>
      </c>
      <c r="E515" s="53" t="s">
        <v>230</v>
      </c>
      <c r="F515" s="52" t="s">
        <v>143</v>
      </c>
      <c r="G515" s="52" t="s">
        <v>273</v>
      </c>
      <c r="H515" s="52">
        <v>902575</v>
      </c>
      <c r="I515" s="52">
        <v>78</v>
      </c>
      <c r="J515" s="53" t="s">
        <v>272</v>
      </c>
      <c r="K515" s="54">
        <v>34442.76</v>
      </c>
      <c r="L515" s="58">
        <v>12</v>
      </c>
      <c r="M515" s="55">
        <v>34442.76</v>
      </c>
      <c r="N515" s="56" t="s">
        <v>528</v>
      </c>
      <c r="O515" s="52" t="s">
        <v>108</v>
      </c>
      <c r="P515" s="52" t="s">
        <v>121</v>
      </c>
      <c r="Q515" s="55">
        <v>0</v>
      </c>
      <c r="R515" s="55">
        <v>0</v>
      </c>
      <c r="S515" s="55">
        <v>3859.3688422676987</v>
      </c>
      <c r="T515" s="55">
        <v>0</v>
      </c>
      <c r="U515" s="55">
        <v>0</v>
      </c>
      <c r="V515" s="55">
        <v>0</v>
      </c>
      <c r="W515" s="55">
        <v>0</v>
      </c>
      <c r="X515" s="55">
        <v>0</v>
      </c>
      <c r="Y515" s="55">
        <v>0</v>
      </c>
      <c r="Z515" s="55">
        <v>4502.0188719321732</v>
      </c>
      <c r="AA515" s="55">
        <v>4502.0188719321732</v>
      </c>
      <c r="AB515" s="55">
        <v>8361.387714199871</v>
      </c>
      <c r="AC515" s="55">
        <v>0</v>
      </c>
      <c r="AD515" s="55">
        <v>0</v>
      </c>
      <c r="AE515" s="40">
        <v>0</v>
      </c>
      <c r="AF515" s="40">
        <v>0</v>
      </c>
      <c r="AG515" s="40">
        <v>-8361.387714199871</v>
      </c>
      <c r="AH515" s="40">
        <v>0</v>
      </c>
      <c r="AI515" s="40">
        <v>-8361.387714199871</v>
      </c>
      <c r="AJ515" s="40">
        <v>0</v>
      </c>
      <c r="AK515" s="40">
        <v>0</v>
      </c>
      <c r="AL515" s="124">
        <v>0</v>
      </c>
      <c r="AM515" s="124">
        <v>0</v>
      </c>
    </row>
    <row r="516" spans="1:39" s="2" customFormat="1" ht="15.75" customHeight="1" x14ac:dyDescent="0.3">
      <c r="A516" s="52" t="s">
        <v>409</v>
      </c>
      <c r="B516" s="52">
        <v>514</v>
      </c>
      <c r="C516" s="52" t="s">
        <v>421</v>
      </c>
      <c r="D516" s="52">
        <v>506</v>
      </c>
      <c r="E516" s="53" t="s">
        <v>372</v>
      </c>
      <c r="F516" s="52" t="s">
        <v>616</v>
      </c>
      <c r="G516" s="52" t="s">
        <v>261</v>
      </c>
      <c r="H516" s="52" t="s">
        <v>431</v>
      </c>
      <c r="I516" s="52">
        <v>30</v>
      </c>
      <c r="J516" s="53" t="s">
        <v>472</v>
      </c>
      <c r="K516" s="54">
        <v>6033.21</v>
      </c>
      <c r="L516" s="58">
        <v>12</v>
      </c>
      <c r="M516" s="55">
        <v>6033.21</v>
      </c>
      <c r="N516" s="56" t="s">
        <v>373</v>
      </c>
      <c r="O516" s="52" t="s">
        <v>108</v>
      </c>
      <c r="P516" s="52" t="s">
        <v>121</v>
      </c>
      <c r="Q516" s="55">
        <v>0</v>
      </c>
      <c r="R516" s="55">
        <v>0</v>
      </c>
      <c r="S516" s="55">
        <v>0</v>
      </c>
      <c r="T516" s="55">
        <v>176878.62071019187</v>
      </c>
      <c r="U516" s="55">
        <v>5985.5227173536032</v>
      </c>
      <c r="V516" s="55">
        <v>0</v>
      </c>
      <c r="W516" s="55">
        <v>0</v>
      </c>
      <c r="X516" s="55">
        <v>0</v>
      </c>
      <c r="Y516" s="55">
        <v>0</v>
      </c>
      <c r="Z516" s="55">
        <v>788.60187970795323</v>
      </c>
      <c r="AA516" s="55">
        <v>788.60187970795323</v>
      </c>
      <c r="AB516" s="55">
        <v>183652.74530725341</v>
      </c>
      <c r="AC516" s="55">
        <v>0</v>
      </c>
      <c r="AD516" s="55">
        <v>0</v>
      </c>
      <c r="AE516" s="40">
        <v>0</v>
      </c>
      <c r="AF516" s="40">
        <v>0</v>
      </c>
      <c r="AG516" s="40">
        <v>1012.4111940794949</v>
      </c>
      <c r="AH516" s="40">
        <v>5795.3977434103481</v>
      </c>
      <c r="AI516" s="40">
        <v>6807.8089374898427</v>
      </c>
      <c r="AJ516" s="40">
        <v>190460.55424474325</v>
      </c>
      <c r="AK516" s="40">
        <v>0</v>
      </c>
      <c r="AL516" s="124">
        <v>585.33296811777541</v>
      </c>
      <c r="AM516" s="124">
        <v>191045.88721286104</v>
      </c>
    </row>
    <row r="517" spans="1:39" s="2" customFormat="1" ht="15.75" customHeight="1" x14ac:dyDescent="0.3">
      <c r="A517" s="52" t="s">
        <v>409</v>
      </c>
      <c r="B517" s="52">
        <v>515</v>
      </c>
      <c r="C517" s="52" t="s">
        <v>421</v>
      </c>
      <c r="D517" s="52">
        <v>506</v>
      </c>
      <c r="E517" s="53" t="s">
        <v>372</v>
      </c>
      <c r="F517" s="52" t="s">
        <v>616</v>
      </c>
      <c r="G517" s="52" t="s">
        <v>270</v>
      </c>
      <c r="H517" s="52" t="s">
        <v>431</v>
      </c>
      <c r="I517" s="52">
        <v>30</v>
      </c>
      <c r="J517" s="53" t="s">
        <v>472</v>
      </c>
      <c r="K517" s="54">
        <v>10657.49</v>
      </c>
      <c r="L517" s="58">
        <v>12</v>
      </c>
      <c r="M517" s="55">
        <v>10657.49</v>
      </c>
      <c r="N517" s="56" t="s">
        <v>373</v>
      </c>
      <c r="O517" s="52" t="s">
        <v>108</v>
      </c>
      <c r="P517" s="52" t="s">
        <v>121</v>
      </c>
      <c r="Q517" s="55">
        <v>0</v>
      </c>
      <c r="R517" s="55">
        <v>0</v>
      </c>
      <c r="S517" s="55">
        <v>0</v>
      </c>
      <c r="T517" s="55">
        <v>312450.93928980804</v>
      </c>
      <c r="U517" s="55">
        <v>10573.251802103498</v>
      </c>
      <c r="V517" s="55">
        <v>0</v>
      </c>
      <c r="W517" s="55">
        <v>0</v>
      </c>
      <c r="X517" s="55">
        <v>0</v>
      </c>
      <c r="Y517" s="55">
        <v>0</v>
      </c>
      <c r="Z517" s="55">
        <v>1393.0422854448486</v>
      </c>
      <c r="AA517" s="55">
        <v>1393.0422854448486</v>
      </c>
      <c r="AB517" s="55">
        <v>324417.23337735637</v>
      </c>
      <c r="AC517" s="55">
        <v>0</v>
      </c>
      <c r="AD517" s="55">
        <v>0</v>
      </c>
      <c r="AE517" s="40">
        <v>0</v>
      </c>
      <c r="AF517" s="40">
        <v>0</v>
      </c>
      <c r="AG517" s="40">
        <v>1788.3949301930938</v>
      </c>
      <c r="AH517" s="40">
        <v>10237.401565073709</v>
      </c>
      <c r="AI517" s="40">
        <v>12025.796495266803</v>
      </c>
      <c r="AJ517" s="40">
        <v>336443.02987262316</v>
      </c>
      <c r="AK517" s="40">
        <v>0</v>
      </c>
      <c r="AL517" s="124">
        <v>1033.9736648294208</v>
      </c>
      <c r="AM517" s="124">
        <v>337477.00353745261</v>
      </c>
    </row>
    <row r="518" spans="1:39" s="2" customFormat="1" ht="15.75" customHeight="1" x14ac:dyDescent="0.3">
      <c r="A518" s="52" t="s">
        <v>409</v>
      </c>
      <c r="B518" s="52">
        <v>516</v>
      </c>
      <c r="C518" s="52" t="s">
        <v>39</v>
      </c>
      <c r="D518" s="52">
        <v>509</v>
      </c>
      <c r="E518" s="53" t="s">
        <v>231</v>
      </c>
      <c r="F518" s="52" t="s">
        <v>145</v>
      </c>
      <c r="G518" s="52" t="s">
        <v>261</v>
      </c>
      <c r="H518" s="52">
        <v>601428</v>
      </c>
      <c r="I518" s="52">
        <v>60</v>
      </c>
      <c r="J518" s="53" t="s">
        <v>374</v>
      </c>
      <c r="K518" s="54">
        <v>1774.6</v>
      </c>
      <c r="L518" s="58">
        <v>12</v>
      </c>
      <c r="M518" s="55">
        <v>1774.6</v>
      </c>
      <c r="N518" s="56" t="s">
        <v>528</v>
      </c>
      <c r="O518" s="52" t="s">
        <v>110</v>
      </c>
      <c r="P518" s="52" t="s">
        <v>113</v>
      </c>
      <c r="Q518" s="55">
        <v>23306.131757692114</v>
      </c>
      <c r="R518" s="55">
        <v>0</v>
      </c>
      <c r="S518" s="55">
        <v>0</v>
      </c>
      <c r="T518" s="55">
        <v>0</v>
      </c>
      <c r="U518" s="55">
        <v>0</v>
      </c>
      <c r="V518" s="55">
        <v>0</v>
      </c>
      <c r="W518" s="55">
        <v>0</v>
      </c>
      <c r="X518" s="55">
        <v>0</v>
      </c>
      <c r="Y518" s="55">
        <v>0</v>
      </c>
      <c r="Z518" s="55">
        <v>0</v>
      </c>
      <c r="AA518" s="55">
        <v>0</v>
      </c>
      <c r="AB518" s="55">
        <v>23306.131757692114</v>
      </c>
      <c r="AC518" s="55">
        <v>0</v>
      </c>
      <c r="AD518" s="55">
        <v>14236.784043787473</v>
      </c>
      <c r="AE518" s="40">
        <v>0</v>
      </c>
      <c r="AF518" s="40">
        <v>14236.784043787473</v>
      </c>
      <c r="AG518" s="40">
        <v>297.78922083160893</v>
      </c>
      <c r="AH518" s="40">
        <v>1704.6502335333932</v>
      </c>
      <c r="AI518" s="40">
        <v>2002.4394543650021</v>
      </c>
      <c r="AJ518" s="40">
        <v>39545.355255844588</v>
      </c>
      <c r="AK518" s="40">
        <v>0</v>
      </c>
      <c r="AL518" s="124">
        <v>172.16902531518116</v>
      </c>
      <c r="AM518" s="124">
        <v>39717.524281159771</v>
      </c>
    </row>
    <row r="519" spans="1:39" s="2" customFormat="1" ht="15.75" customHeight="1" x14ac:dyDescent="0.3">
      <c r="A519" s="52" t="s">
        <v>409</v>
      </c>
      <c r="B519" s="52">
        <v>517</v>
      </c>
      <c r="C519" s="52" t="s">
        <v>39</v>
      </c>
      <c r="D519" s="52">
        <v>509</v>
      </c>
      <c r="E519" s="53" t="s">
        <v>231</v>
      </c>
      <c r="F519" s="52" t="s">
        <v>145</v>
      </c>
      <c r="G519" s="52" t="s">
        <v>261</v>
      </c>
      <c r="H519" s="52">
        <v>601428</v>
      </c>
      <c r="I519" s="52">
        <v>60</v>
      </c>
      <c r="J519" s="53" t="s">
        <v>374</v>
      </c>
      <c r="K519" s="54">
        <v>331.61</v>
      </c>
      <c r="L519" s="58">
        <v>12</v>
      </c>
      <c r="M519" s="55">
        <v>331.61</v>
      </c>
      <c r="N519" s="56" t="s">
        <v>528</v>
      </c>
      <c r="O519" s="52" t="s">
        <v>110</v>
      </c>
      <c r="P519" s="52" t="s">
        <v>113</v>
      </c>
      <c r="Q519" s="55">
        <v>4355.0920501342744</v>
      </c>
      <c r="R519" s="55">
        <v>0</v>
      </c>
      <c r="S519" s="55">
        <v>0</v>
      </c>
      <c r="T519" s="55">
        <v>0</v>
      </c>
      <c r="U519" s="55">
        <v>0</v>
      </c>
      <c r="V519" s="55">
        <v>0</v>
      </c>
      <c r="W519" s="55">
        <v>0</v>
      </c>
      <c r="X519" s="55">
        <v>0</v>
      </c>
      <c r="Y519" s="55">
        <v>0</v>
      </c>
      <c r="Z519" s="55">
        <v>0</v>
      </c>
      <c r="AA519" s="55">
        <v>0</v>
      </c>
      <c r="AB519" s="55">
        <v>4355.0920501342744</v>
      </c>
      <c r="AC519" s="55">
        <v>0</v>
      </c>
      <c r="AD519" s="55">
        <v>2660.3516041701591</v>
      </c>
      <c r="AE519" s="40">
        <v>0</v>
      </c>
      <c r="AF519" s="40">
        <v>2660.3516041701591</v>
      </c>
      <c r="AG519" s="40">
        <v>55.646277200478899</v>
      </c>
      <c r="AH519" s="40">
        <v>318.5388616826375</v>
      </c>
      <c r="AI519" s="40">
        <v>374.18513888311639</v>
      </c>
      <c r="AJ519" s="40">
        <v>7389.6287931875504</v>
      </c>
      <c r="AK519" s="40">
        <v>0</v>
      </c>
      <c r="AL519" s="124">
        <v>32.172303890886525</v>
      </c>
      <c r="AM519" s="124">
        <v>7421.8010970784371</v>
      </c>
    </row>
    <row r="520" spans="1:39" s="2" customFormat="1" ht="15.75" customHeight="1" x14ac:dyDescent="0.3">
      <c r="A520" s="52" t="s">
        <v>409</v>
      </c>
      <c r="B520" s="52">
        <v>518</v>
      </c>
      <c r="C520" s="52" t="s">
        <v>40</v>
      </c>
      <c r="D520" s="52">
        <v>512</v>
      </c>
      <c r="E520" s="53" t="s">
        <v>473</v>
      </c>
      <c r="F520" s="52" t="s">
        <v>145</v>
      </c>
      <c r="G520" s="52" t="s">
        <v>261</v>
      </c>
      <c r="H520" s="52" t="s">
        <v>576</v>
      </c>
      <c r="I520" s="52">
        <v>10</v>
      </c>
      <c r="J520" s="53" t="s">
        <v>577</v>
      </c>
      <c r="K520" s="54">
        <v>4102.18</v>
      </c>
      <c r="L520" s="58">
        <v>12</v>
      </c>
      <c r="M520" s="55">
        <v>4102.18</v>
      </c>
      <c r="N520" s="56" t="s">
        <v>444</v>
      </c>
      <c r="O520" s="52" t="s">
        <v>108</v>
      </c>
      <c r="P520" s="52" t="s">
        <v>121</v>
      </c>
      <c r="Q520" s="55">
        <v>0</v>
      </c>
      <c r="R520" s="55">
        <v>0</v>
      </c>
      <c r="S520" s="55">
        <v>1288.7989373373366</v>
      </c>
      <c r="T520" s="55">
        <v>44790.521318149098</v>
      </c>
      <c r="U520" s="55">
        <v>4069.7558315844476</v>
      </c>
      <c r="V520" s="55">
        <v>0</v>
      </c>
      <c r="W520" s="55">
        <v>0</v>
      </c>
      <c r="X520" s="55">
        <v>0</v>
      </c>
      <c r="Y520" s="55">
        <v>0</v>
      </c>
      <c r="Z520" s="55">
        <v>536.19662814660387</v>
      </c>
      <c r="AA520" s="55">
        <v>536.19662814660387</v>
      </c>
      <c r="AB520" s="55">
        <v>50685.272715217485</v>
      </c>
      <c r="AC520" s="55">
        <v>0</v>
      </c>
      <c r="AD520" s="55">
        <v>0</v>
      </c>
      <c r="AE520" s="40">
        <v>0</v>
      </c>
      <c r="AF520" s="40">
        <v>0</v>
      </c>
      <c r="AG520" s="40">
        <v>688.37201955990611</v>
      </c>
      <c r="AH520" s="40">
        <v>3940.4835427679568</v>
      </c>
      <c r="AI520" s="40">
        <v>4628.8555623278626</v>
      </c>
      <c r="AJ520" s="40">
        <v>55314.128277545344</v>
      </c>
      <c r="AK520" s="40">
        <v>0</v>
      </c>
      <c r="AL520" s="124">
        <v>397.98733926937336</v>
      </c>
      <c r="AM520" s="124">
        <v>55712.115616814714</v>
      </c>
    </row>
    <row r="521" spans="1:39" s="2" customFormat="1" ht="15.75" customHeight="1" x14ac:dyDescent="0.3">
      <c r="A521" s="52" t="s">
        <v>409</v>
      </c>
      <c r="B521" s="52">
        <v>519</v>
      </c>
      <c r="C521" s="52" t="s">
        <v>40</v>
      </c>
      <c r="D521" s="52">
        <v>512</v>
      </c>
      <c r="E521" s="53" t="s">
        <v>473</v>
      </c>
      <c r="F521" s="52" t="s">
        <v>146</v>
      </c>
      <c r="G521" s="52" t="s">
        <v>261</v>
      </c>
      <c r="H521" s="52" t="s">
        <v>576</v>
      </c>
      <c r="I521" s="52">
        <v>10</v>
      </c>
      <c r="J521" s="53" t="s">
        <v>577</v>
      </c>
      <c r="K521" s="54">
        <v>11812.56</v>
      </c>
      <c r="L521" s="58">
        <v>12</v>
      </c>
      <c r="M521" s="55">
        <v>11812.56</v>
      </c>
      <c r="N521" s="56" t="s">
        <v>444</v>
      </c>
      <c r="O521" s="52" t="s">
        <v>108</v>
      </c>
      <c r="P521" s="52" t="s">
        <v>121</v>
      </c>
      <c r="Q521" s="55">
        <v>0</v>
      </c>
      <c r="R521" s="55">
        <v>0</v>
      </c>
      <c r="S521" s="55">
        <v>3711.2010626626634</v>
      </c>
      <c r="T521" s="55">
        <v>128977.93868185092</v>
      </c>
      <c r="U521" s="55">
        <v>11719.19197742205</v>
      </c>
      <c r="V521" s="55">
        <v>0</v>
      </c>
      <c r="W521" s="55">
        <v>0</v>
      </c>
      <c r="X521" s="55">
        <v>0</v>
      </c>
      <c r="Y521" s="55">
        <v>0</v>
      </c>
      <c r="Z521" s="55">
        <v>1544.0216767132224</v>
      </c>
      <c r="AA521" s="55">
        <v>1544.0216767132224</v>
      </c>
      <c r="AB521" s="55">
        <v>145952.35339864885</v>
      </c>
      <c r="AC521" s="55">
        <v>0</v>
      </c>
      <c r="AD521" s="55">
        <v>0</v>
      </c>
      <c r="AE521" s="40">
        <v>0</v>
      </c>
      <c r="AF521" s="40">
        <v>0</v>
      </c>
      <c r="AG521" s="40">
        <v>1982.223057830852</v>
      </c>
      <c r="AH521" s="40">
        <v>11346.941937691434</v>
      </c>
      <c r="AI521" s="40">
        <v>13329.164995522286</v>
      </c>
      <c r="AJ521" s="40">
        <v>159281.51839417114</v>
      </c>
      <c r="AK521" s="40">
        <v>0</v>
      </c>
      <c r="AL521" s="124">
        <v>1146.0368205100283</v>
      </c>
      <c r="AM521" s="124">
        <v>160427.55521468117</v>
      </c>
    </row>
    <row r="522" spans="1:39" s="2" customFormat="1" ht="15.75" customHeight="1" x14ac:dyDescent="0.3">
      <c r="A522" s="52" t="s">
        <v>409</v>
      </c>
      <c r="B522" s="52">
        <v>520</v>
      </c>
      <c r="C522" s="52" t="s">
        <v>37</v>
      </c>
      <c r="D522" s="52">
        <v>514</v>
      </c>
      <c r="E522" s="53" t="s">
        <v>232</v>
      </c>
      <c r="F522" s="52" t="s">
        <v>145</v>
      </c>
      <c r="G522" s="52" t="s">
        <v>261</v>
      </c>
      <c r="H522" s="52">
        <v>409050</v>
      </c>
      <c r="I522" s="52">
        <v>40</v>
      </c>
      <c r="J522" s="53" t="s">
        <v>271</v>
      </c>
      <c r="K522" s="54">
        <v>1907.56</v>
      </c>
      <c r="L522" s="58">
        <v>12</v>
      </c>
      <c r="M522" s="55">
        <v>1907.56</v>
      </c>
      <c r="N522" s="56" t="s">
        <v>129</v>
      </c>
      <c r="O522" s="52" t="s">
        <v>108</v>
      </c>
      <c r="P522" s="52" t="s">
        <v>121</v>
      </c>
      <c r="Q522" s="55">
        <v>0</v>
      </c>
      <c r="R522" s="55">
        <v>0</v>
      </c>
      <c r="S522" s="55">
        <v>7050</v>
      </c>
      <c r="T522" s="55">
        <v>37526.04</v>
      </c>
      <c r="U522" s="55">
        <v>1892.4823957254989</v>
      </c>
      <c r="V522" s="55">
        <v>11200.8</v>
      </c>
      <c r="W522" s="55">
        <v>0</v>
      </c>
      <c r="X522" s="55">
        <v>11200.8</v>
      </c>
      <c r="Y522" s="55">
        <v>0</v>
      </c>
      <c r="Z522" s="55">
        <v>249.33748396884963</v>
      </c>
      <c r="AA522" s="55">
        <v>249.33748396884963</v>
      </c>
      <c r="AB522" s="55">
        <v>57918.659879694344</v>
      </c>
      <c r="AC522" s="55">
        <v>0</v>
      </c>
      <c r="AD522" s="55">
        <v>0</v>
      </c>
      <c r="AE522" s="40">
        <v>0</v>
      </c>
      <c r="AF522" s="40">
        <v>0</v>
      </c>
      <c r="AG522" s="40">
        <v>320.10075853124312</v>
      </c>
      <c r="AH522" s="40">
        <v>1832.3693223706525</v>
      </c>
      <c r="AI522" s="40">
        <v>2152.4700809018955</v>
      </c>
      <c r="AJ522" s="40">
        <v>60071.129960596241</v>
      </c>
      <c r="AK522" s="40">
        <v>0</v>
      </c>
      <c r="AL522" s="124">
        <v>185.06860471668375</v>
      </c>
      <c r="AM522" s="124">
        <v>60256.198565312923</v>
      </c>
    </row>
    <row r="523" spans="1:39" s="2" customFormat="1" ht="15.75" customHeight="1" x14ac:dyDescent="0.3">
      <c r="A523" s="52" t="s">
        <v>409</v>
      </c>
      <c r="B523" s="52">
        <v>521</v>
      </c>
      <c r="C523" s="52" t="s">
        <v>34</v>
      </c>
      <c r="D523" s="52">
        <v>519</v>
      </c>
      <c r="E523" s="53" t="s">
        <v>441</v>
      </c>
      <c r="F523" s="52" t="s">
        <v>145</v>
      </c>
      <c r="G523" s="52" t="s">
        <v>261</v>
      </c>
      <c r="H523" s="52">
        <v>503500</v>
      </c>
      <c r="I523" s="52">
        <v>50</v>
      </c>
      <c r="J523" s="53" t="s">
        <v>442</v>
      </c>
      <c r="K523" s="54">
        <v>6368.33</v>
      </c>
      <c r="L523" s="58">
        <v>12</v>
      </c>
      <c r="M523" s="55">
        <v>6368.33</v>
      </c>
      <c r="N523" s="56" t="s">
        <v>443</v>
      </c>
      <c r="O523" s="52" t="s">
        <v>108</v>
      </c>
      <c r="P523" s="52" t="s">
        <v>121</v>
      </c>
      <c r="Q523" s="55">
        <v>0</v>
      </c>
      <c r="R523" s="55">
        <v>0</v>
      </c>
      <c r="S523" s="55">
        <v>9550</v>
      </c>
      <c r="T523" s="55">
        <v>89102.74</v>
      </c>
      <c r="U523" s="55">
        <v>6317.9938849475602</v>
      </c>
      <c r="V523" s="55">
        <v>0</v>
      </c>
      <c r="W523" s="55">
        <v>0</v>
      </c>
      <c r="X523" s="55">
        <v>0</v>
      </c>
      <c r="Y523" s="55">
        <v>0</v>
      </c>
      <c r="Z523" s="55">
        <v>832.40547048760936</v>
      </c>
      <c r="AA523" s="55">
        <v>832.40547048760936</v>
      </c>
      <c r="AB523" s="55">
        <v>105803.13935543517</v>
      </c>
      <c r="AC523" s="55">
        <v>0</v>
      </c>
      <c r="AD523" s="55">
        <v>0</v>
      </c>
      <c r="AE523" s="40">
        <v>0</v>
      </c>
      <c r="AF523" s="40">
        <v>0</v>
      </c>
      <c r="AG523" s="40">
        <v>1068.6464717111237</v>
      </c>
      <c r="AH523" s="40">
        <v>6117.3082507143672</v>
      </c>
      <c r="AI523" s="40">
        <v>7185.9547224254911</v>
      </c>
      <c r="AJ523" s="40">
        <v>112989.09407786066</v>
      </c>
      <c r="AK523" s="40">
        <v>0</v>
      </c>
      <c r="AL523" s="124">
        <v>617.84580693419798</v>
      </c>
      <c r="AM523" s="124">
        <v>113606.93988479486</v>
      </c>
    </row>
    <row r="524" spans="1:39" s="2" customFormat="1" ht="15.75" customHeight="1" x14ac:dyDescent="0.3">
      <c r="A524" s="52" t="s">
        <v>409</v>
      </c>
      <c r="B524" s="52">
        <v>522</v>
      </c>
      <c r="C524" s="52" t="s">
        <v>39</v>
      </c>
      <c r="D524" s="52">
        <v>526</v>
      </c>
      <c r="E524" s="53" t="s">
        <v>233</v>
      </c>
      <c r="F524" s="52" t="s">
        <v>145</v>
      </c>
      <c r="G524" s="52" t="s">
        <v>261</v>
      </c>
      <c r="H524" s="52">
        <v>601203</v>
      </c>
      <c r="I524" s="52">
        <v>60</v>
      </c>
      <c r="J524" s="53" t="s">
        <v>578</v>
      </c>
      <c r="K524" s="54">
        <v>5178.1499999999996</v>
      </c>
      <c r="L524" s="58">
        <v>12</v>
      </c>
      <c r="M524" s="55">
        <v>5178.1499999999996</v>
      </c>
      <c r="N524" s="56" t="s">
        <v>130</v>
      </c>
      <c r="O524" s="52" t="s">
        <v>108</v>
      </c>
      <c r="P524" s="52" t="s">
        <v>121</v>
      </c>
      <c r="Q524" s="55">
        <v>0</v>
      </c>
      <c r="R524" s="55">
        <v>0</v>
      </c>
      <c r="S524" s="55">
        <v>0</v>
      </c>
      <c r="T524" s="55">
        <v>92850.503493769225</v>
      </c>
      <c r="U524" s="55">
        <v>5137.2212236710739</v>
      </c>
      <c r="V524" s="55">
        <v>0</v>
      </c>
      <c r="W524" s="55">
        <v>0</v>
      </c>
      <c r="X524" s="55">
        <v>0</v>
      </c>
      <c r="Y524" s="55">
        <v>0</v>
      </c>
      <c r="Z524" s="55">
        <v>0</v>
      </c>
      <c r="AA524" s="55">
        <v>0</v>
      </c>
      <c r="AB524" s="55">
        <v>97987.724717440302</v>
      </c>
      <c r="AC524" s="55">
        <v>0</v>
      </c>
      <c r="AD524" s="55">
        <v>0</v>
      </c>
      <c r="AE524" s="40">
        <v>0</v>
      </c>
      <c r="AF524" s="40">
        <v>0</v>
      </c>
      <c r="AG524" s="40">
        <v>868.92666169795768</v>
      </c>
      <c r="AH524" s="40">
        <v>4974.0418160548516</v>
      </c>
      <c r="AI524" s="40">
        <v>5842.9684777528091</v>
      </c>
      <c r="AJ524" s="40">
        <v>103830.6931951931</v>
      </c>
      <c r="AK524" s="40">
        <v>0</v>
      </c>
      <c r="AL524" s="124">
        <v>502.37633181325668</v>
      </c>
      <c r="AM524" s="124">
        <v>104333.06952700636</v>
      </c>
    </row>
    <row r="525" spans="1:39" s="2" customFormat="1" ht="15.75" customHeight="1" x14ac:dyDescent="0.3">
      <c r="A525" s="52" t="s">
        <v>409</v>
      </c>
      <c r="B525" s="52">
        <v>523</v>
      </c>
      <c r="C525" s="52" t="s">
        <v>39</v>
      </c>
      <c r="D525" s="52">
        <v>526</v>
      </c>
      <c r="E525" s="53" t="s">
        <v>233</v>
      </c>
      <c r="F525" s="52" t="s">
        <v>145</v>
      </c>
      <c r="G525" s="52" t="s">
        <v>261</v>
      </c>
      <c r="H525" s="52">
        <v>601615</v>
      </c>
      <c r="I525" s="52">
        <v>60</v>
      </c>
      <c r="J525" s="53" t="s">
        <v>375</v>
      </c>
      <c r="K525" s="54">
        <v>1458.93</v>
      </c>
      <c r="L525" s="58">
        <v>12</v>
      </c>
      <c r="M525" s="55">
        <v>1458.93</v>
      </c>
      <c r="N525" s="56" t="s">
        <v>130</v>
      </c>
      <c r="O525" s="52" t="s">
        <v>108</v>
      </c>
      <c r="P525" s="52" t="s">
        <v>121</v>
      </c>
      <c r="Q525" s="55">
        <v>0</v>
      </c>
      <c r="R525" s="55">
        <v>0</v>
      </c>
      <c r="S525" s="55">
        <v>0</v>
      </c>
      <c r="T525" s="55">
        <v>26160.382581069447</v>
      </c>
      <c r="U525" s="55">
        <v>1447.398426049929</v>
      </c>
      <c r="V525" s="55">
        <v>0</v>
      </c>
      <c r="W525" s="55">
        <v>0</v>
      </c>
      <c r="X525" s="55">
        <v>0</v>
      </c>
      <c r="Y525" s="55">
        <v>0</v>
      </c>
      <c r="Z525" s="55">
        <v>0</v>
      </c>
      <c r="AA525" s="55">
        <v>0</v>
      </c>
      <c r="AB525" s="55">
        <v>27607.781007119374</v>
      </c>
      <c r="AC525" s="55">
        <v>0</v>
      </c>
      <c r="AD525" s="55">
        <v>0</v>
      </c>
      <c r="AE525" s="40">
        <v>0</v>
      </c>
      <c r="AF525" s="40">
        <v>0</v>
      </c>
      <c r="AG525" s="40">
        <v>244.81777749794844</v>
      </c>
      <c r="AH525" s="40">
        <v>1401.4230616526957</v>
      </c>
      <c r="AI525" s="40">
        <v>1646.2408391506442</v>
      </c>
      <c r="AJ525" s="40">
        <v>29254.021846270018</v>
      </c>
      <c r="AK525" s="40">
        <v>0</v>
      </c>
      <c r="AL525" s="124">
        <v>141.54319627131594</v>
      </c>
      <c r="AM525" s="124">
        <v>29395.565042541333</v>
      </c>
    </row>
    <row r="526" spans="1:39" s="2" customFormat="1" ht="15.75" customHeight="1" x14ac:dyDescent="0.3">
      <c r="A526" s="52" t="s">
        <v>409</v>
      </c>
      <c r="B526" s="52">
        <v>524</v>
      </c>
      <c r="C526" s="52" t="s">
        <v>39</v>
      </c>
      <c r="D526" s="52">
        <v>526</v>
      </c>
      <c r="E526" s="53" t="s">
        <v>233</v>
      </c>
      <c r="F526" s="52" t="s">
        <v>145</v>
      </c>
      <c r="G526" s="52" t="s">
        <v>261</v>
      </c>
      <c r="H526" s="52">
        <v>601773</v>
      </c>
      <c r="I526" s="52">
        <v>60</v>
      </c>
      <c r="J526" s="53" t="s">
        <v>579</v>
      </c>
      <c r="K526" s="54">
        <v>1486.34</v>
      </c>
      <c r="L526" s="58">
        <v>12</v>
      </c>
      <c r="M526" s="55">
        <v>1486.34</v>
      </c>
      <c r="N526" s="56" t="s">
        <v>130</v>
      </c>
      <c r="O526" s="52" t="s">
        <v>108</v>
      </c>
      <c r="P526" s="52" t="s">
        <v>121</v>
      </c>
      <c r="Q526" s="55">
        <v>0</v>
      </c>
      <c r="R526" s="55">
        <v>0</v>
      </c>
      <c r="S526" s="55">
        <v>0</v>
      </c>
      <c r="T526" s="55">
        <v>26651.877091804789</v>
      </c>
      <c r="U526" s="55">
        <v>1474.5917738171479</v>
      </c>
      <c r="V526" s="55">
        <v>0</v>
      </c>
      <c r="W526" s="55">
        <v>0</v>
      </c>
      <c r="X526" s="55">
        <v>0</v>
      </c>
      <c r="Y526" s="55">
        <v>0</v>
      </c>
      <c r="Z526" s="55">
        <v>0</v>
      </c>
      <c r="AA526" s="55">
        <v>0</v>
      </c>
      <c r="AB526" s="55">
        <v>28126.468865621937</v>
      </c>
      <c r="AC526" s="55">
        <v>0</v>
      </c>
      <c r="AD526" s="55">
        <v>0</v>
      </c>
      <c r="AE526" s="40">
        <v>0</v>
      </c>
      <c r="AF526" s="40">
        <v>0</v>
      </c>
      <c r="AG526" s="40">
        <v>249.4173506654196</v>
      </c>
      <c r="AH526" s="40">
        <v>1427.7526361490047</v>
      </c>
      <c r="AI526" s="40">
        <v>1677.1699868144244</v>
      </c>
      <c r="AJ526" s="40">
        <v>29803.638852436361</v>
      </c>
      <c r="AK526" s="40">
        <v>0</v>
      </c>
      <c r="AL526" s="124">
        <v>144.20247328241089</v>
      </c>
      <c r="AM526" s="124">
        <v>29947.841325718771</v>
      </c>
    </row>
    <row r="527" spans="1:39" s="2" customFormat="1" ht="15.75" customHeight="1" x14ac:dyDescent="0.3">
      <c r="A527" s="52" t="s">
        <v>409</v>
      </c>
      <c r="B527" s="52">
        <v>525</v>
      </c>
      <c r="C527" s="52" t="s">
        <v>39</v>
      </c>
      <c r="D527" s="52">
        <v>526</v>
      </c>
      <c r="E527" s="53" t="s">
        <v>233</v>
      </c>
      <c r="F527" s="52" t="s">
        <v>145</v>
      </c>
      <c r="G527" s="52" t="s">
        <v>270</v>
      </c>
      <c r="H527" s="52">
        <v>601600</v>
      </c>
      <c r="I527" s="52">
        <v>60</v>
      </c>
      <c r="J527" s="53" t="s">
        <v>263</v>
      </c>
      <c r="K527" s="54">
        <v>2328.0700000000002</v>
      </c>
      <c r="L527" s="58">
        <v>12</v>
      </c>
      <c r="M527" s="55">
        <v>2328.0700000000002</v>
      </c>
      <c r="N527" s="56" t="s">
        <v>130</v>
      </c>
      <c r="O527" s="52" t="s">
        <v>108</v>
      </c>
      <c r="P527" s="52" t="s">
        <v>121</v>
      </c>
      <c r="Q527" s="55">
        <v>0</v>
      </c>
      <c r="R527" s="55">
        <v>0</v>
      </c>
      <c r="S527" s="55">
        <v>0</v>
      </c>
      <c r="T527" s="55">
        <v>41745.115855805525</v>
      </c>
      <c r="U527" s="55">
        <v>2309.6686295669147</v>
      </c>
      <c r="V527" s="55">
        <v>0</v>
      </c>
      <c r="W527" s="55">
        <v>0</v>
      </c>
      <c r="X527" s="55">
        <v>0</v>
      </c>
      <c r="Y527" s="55">
        <v>0</v>
      </c>
      <c r="Z527" s="55">
        <v>0</v>
      </c>
      <c r="AA527" s="55">
        <v>0</v>
      </c>
      <c r="AB527" s="55">
        <v>44054.784485372438</v>
      </c>
      <c r="AC527" s="55">
        <v>0</v>
      </c>
      <c r="AD527" s="55">
        <v>0</v>
      </c>
      <c r="AE527" s="40">
        <v>0</v>
      </c>
      <c r="AF527" s="40">
        <v>0</v>
      </c>
      <c r="AG527" s="40">
        <v>390.66502385971137</v>
      </c>
      <c r="AH527" s="40">
        <v>2236.3039948056394</v>
      </c>
      <c r="AI527" s="40">
        <v>2626.9690186653506</v>
      </c>
      <c r="AJ527" s="40">
        <v>46681.753504037792</v>
      </c>
      <c r="AK527" s="40">
        <v>0</v>
      </c>
      <c r="AL527" s="124">
        <v>225.86585301787099</v>
      </c>
      <c r="AM527" s="124">
        <v>46907.619357055664</v>
      </c>
    </row>
    <row r="528" spans="1:39" s="2" customFormat="1" ht="15.75" customHeight="1" x14ac:dyDescent="0.3">
      <c r="A528" s="52" t="s">
        <v>409</v>
      </c>
      <c r="B528" s="52">
        <v>526</v>
      </c>
      <c r="C528" s="52" t="s">
        <v>39</v>
      </c>
      <c r="D528" s="52">
        <v>526</v>
      </c>
      <c r="E528" s="53" t="s">
        <v>233</v>
      </c>
      <c r="F528" s="52" t="s">
        <v>145</v>
      </c>
      <c r="G528" s="52" t="s">
        <v>270</v>
      </c>
      <c r="H528" s="52">
        <v>601615</v>
      </c>
      <c r="I528" s="52">
        <v>60</v>
      </c>
      <c r="J528" s="53" t="s">
        <v>375</v>
      </c>
      <c r="K528" s="54">
        <v>7745.65</v>
      </c>
      <c r="L528" s="58">
        <v>12</v>
      </c>
      <c r="M528" s="55">
        <v>7745.65</v>
      </c>
      <c r="N528" s="56" t="s">
        <v>130</v>
      </c>
      <c r="O528" s="52" t="s">
        <v>108</v>
      </c>
      <c r="P528" s="52" t="s">
        <v>121</v>
      </c>
      <c r="Q528" s="55">
        <v>0</v>
      </c>
      <c r="R528" s="55">
        <v>0</v>
      </c>
      <c r="S528" s="55">
        <v>0</v>
      </c>
      <c r="T528" s="55">
        <v>138888.88934977041</v>
      </c>
      <c r="U528" s="55">
        <v>7684.4273671345663</v>
      </c>
      <c r="V528" s="55">
        <v>0</v>
      </c>
      <c r="W528" s="55">
        <v>0</v>
      </c>
      <c r="X528" s="55">
        <v>0</v>
      </c>
      <c r="Y528" s="55">
        <v>0</v>
      </c>
      <c r="Z528" s="55">
        <v>0</v>
      </c>
      <c r="AA528" s="55">
        <v>0</v>
      </c>
      <c r="AB528" s="55">
        <v>146573.31671690498</v>
      </c>
      <c r="AC528" s="55">
        <v>0</v>
      </c>
      <c r="AD528" s="55">
        <v>0</v>
      </c>
      <c r="AE528" s="40">
        <v>0</v>
      </c>
      <c r="AF528" s="40">
        <v>0</v>
      </c>
      <c r="AG528" s="40">
        <v>1299.7695696688556</v>
      </c>
      <c r="AH528" s="40">
        <v>7440.338150212966</v>
      </c>
      <c r="AI528" s="40">
        <v>8740.107719881822</v>
      </c>
      <c r="AJ528" s="40">
        <v>155313.42443678679</v>
      </c>
      <c r="AK528" s="40">
        <v>0</v>
      </c>
      <c r="AL528" s="124">
        <v>751.47132364055733</v>
      </c>
      <c r="AM528" s="124">
        <v>156064.89576042735</v>
      </c>
    </row>
    <row r="529" spans="1:39" s="2" customFormat="1" ht="15.75" customHeight="1" x14ac:dyDescent="0.3">
      <c r="A529" s="52" t="s">
        <v>409</v>
      </c>
      <c r="B529" s="52">
        <v>527</v>
      </c>
      <c r="C529" s="52" t="s">
        <v>39</v>
      </c>
      <c r="D529" s="52">
        <v>526</v>
      </c>
      <c r="E529" s="53" t="s">
        <v>233</v>
      </c>
      <c r="F529" s="52" t="s">
        <v>145</v>
      </c>
      <c r="G529" s="52" t="s">
        <v>270</v>
      </c>
      <c r="H529" s="52">
        <v>601752</v>
      </c>
      <c r="I529" s="52">
        <v>60</v>
      </c>
      <c r="J529" s="53" t="s">
        <v>319</v>
      </c>
      <c r="K529" s="54">
        <v>201.9</v>
      </c>
      <c r="L529" s="58">
        <v>12</v>
      </c>
      <c r="M529" s="55">
        <v>201.89999999999998</v>
      </c>
      <c r="N529" s="56" t="s">
        <v>130</v>
      </c>
      <c r="O529" s="52" t="s">
        <v>108</v>
      </c>
      <c r="P529" s="52" t="s">
        <v>121</v>
      </c>
      <c r="Q529" s="55">
        <v>0</v>
      </c>
      <c r="R529" s="55">
        <v>0</v>
      </c>
      <c r="S529" s="55">
        <v>0</v>
      </c>
      <c r="T529" s="55">
        <v>3620.3116277805793</v>
      </c>
      <c r="U529" s="55">
        <v>200.30415593584382</v>
      </c>
      <c r="V529" s="55">
        <v>0</v>
      </c>
      <c r="W529" s="55">
        <v>0</v>
      </c>
      <c r="X529" s="55">
        <v>0</v>
      </c>
      <c r="Y529" s="55">
        <v>0</v>
      </c>
      <c r="Z529" s="55">
        <v>0</v>
      </c>
      <c r="AA529" s="55">
        <v>0</v>
      </c>
      <c r="AB529" s="55">
        <v>3820.6157837164233</v>
      </c>
      <c r="AC529" s="55">
        <v>0</v>
      </c>
      <c r="AD529" s="55">
        <v>0</v>
      </c>
      <c r="AE529" s="40">
        <v>0</v>
      </c>
      <c r="AF529" s="40">
        <v>0</v>
      </c>
      <c r="AG529" s="40">
        <v>33.880110270428176</v>
      </c>
      <c r="AH529" s="40">
        <v>193.94166693924947</v>
      </c>
      <c r="AI529" s="40">
        <v>227.82177720967763</v>
      </c>
      <c r="AJ529" s="40">
        <v>4048.437560926101</v>
      </c>
      <c r="AK529" s="40">
        <v>0</v>
      </c>
      <c r="AL529" s="124">
        <v>19.588034605621026</v>
      </c>
      <c r="AM529" s="124">
        <v>4068.025595531722</v>
      </c>
    </row>
    <row r="530" spans="1:39" s="2" customFormat="1" ht="15.75" customHeight="1" x14ac:dyDescent="0.3">
      <c r="A530" s="52" t="s">
        <v>409</v>
      </c>
      <c r="B530" s="52">
        <v>528</v>
      </c>
      <c r="C530" s="52" t="s">
        <v>36</v>
      </c>
      <c r="D530" s="52">
        <v>528</v>
      </c>
      <c r="E530" s="53" t="s">
        <v>234</v>
      </c>
      <c r="F530" s="52" t="s">
        <v>145</v>
      </c>
      <c r="G530" s="52" t="s">
        <v>261</v>
      </c>
      <c r="H530" s="52">
        <v>903300</v>
      </c>
      <c r="I530" s="52">
        <v>90</v>
      </c>
      <c r="J530" s="53" t="s">
        <v>376</v>
      </c>
      <c r="K530" s="54">
        <v>1677.22</v>
      </c>
      <c r="L530" s="58">
        <v>12</v>
      </c>
      <c r="M530" s="55">
        <v>1677.2200000000003</v>
      </c>
      <c r="N530" s="56" t="s">
        <v>131</v>
      </c>
      <c r="O530" s="52" t="s">
        <v>108</v>
      </c>
      <c r="P530" s="52" t="s">
        <v>121</v>
      </c>
      <c r="Q530" s="55">
        <v>0</v>
      </c>
      <c r="R530" s="55">
        <v>0</v>
      </c>
      <c r="S530" s="55">
        <v>0</v>
      </c>
      <c r="T530" s="55">
        <v>26343.544791136603</v>
      </c>
      <c r="U530" s="55">
        <v>1663.9630332774445</v>
      </c>
      <c r="V530" s="55">
        <v>14602.548082405099</v>
      </c>
      <c r="W530" s="55">
        <v>0</v>
      </c>
      <c r="X530" s="55">
        <v>14602.548082405099</v>
      </c>
      <c r="Y530" s="55">
        <v>0</v>
      </c>
      <c r="Z530" s="55">
        <v>219.2297043669578</v>
      </c>
      <c r="AA530" s="55">
        <v>219.2297043669578</v>
      </c>
      <c r="AB530" s="55">
        <v>42829.285611186104</v>
      </c>
      <c r="AC530" s="55">
        <v>0</v>
      </c>
      <c r="AD530" s="55">
        <v>0</v>
      </c>
      <c r="AE530" s="40">
        <v>0</v>
      </c>
      <c r="AF530" s="40">
        <v>0</v>
      </c>
      <c r="AG530" s="40">
        <v>281.44823451098347</v>
      </c>
      <c r="AH530" s="40">
        <v>1611.1086806530366</v>
      </c>
      <c r="AI530" s="40">
        <v>1892.55691516402</v>
      </c>
      <c r="AJ530" s="40">
        <v>44721.842526350127</v>
      </c>
      <c r="AK530" s="40">
        <v>0</v>
      </c>
      <c r="AL530" s="124">
        <v>162.72136404774494</v>
      </c>
      <c r="AM530" s="124">
        <v>44884.563890397869</v>
      </c>
    </row>
    <row r="531" spans="1:39" s="2" customFormat="1" ht="15.75" customHeight="1" x14ac:dyDescent="0.3">
      <c r="A531" s="52" t="s">
        <v>409</v>
      </c>
      <c r="B531" s="52">
        <v>529</v>
      </c>
      <c r="C531" s="52" t="s">
        <v>36</v>
      </c>
      <c r="D531" s="52">
        <v>528</v>
      </c>
      <c r="E531" s="53" t="s">
        <v>234</v>
      </c>
      <c r="F531" s="52" t="s">
        <v>145</v>
      </c>
      <c r="G531" s="52" t="s">
        <v>270</v>
      </c>
      <c r="H531" s="52">
        <v>903300</v>
      </c>
      <c r="I531" s="52">
        <v>90</v>
      </c>
      <c r="J531" s="53" t="s">
        <v>376</v>
      </c>
      <c r="K531" s="54">
        <v>673.12</v>
      </c>
      <c r="L531" s="58">
        <v>12</v>
      </c>
      <c r="M531" s="55">
        <v>673.12</v>
      </c>
      <c r="N531" s="56" t="s">
        <v>131</v>
      </c>
      <c r="O531" s="52" t="s">
        <v>108</v>
      </c>
      <c r="P531" s="52" t="s">
        <v>121</v>
      </c>
      <c r="Q531" s="55">
        <v>0</v>
      </c>
      <c r="R531" s="55">
        <v>0</v>
      </c>
      <c r="S531" s="55">
        <v>0</v>
      </c>
      <c r="T531" s="55">
        <v>10572.475208863398</v>
      </c>
      <c r="U531" s="55">
        <v>667.79957129041702</v>
      </c>
      <c r="V531" s="55">
        <v>5860.4519175949008</v>
      </c>
      <c r="W531" s="55">
        <v>0</v>
      </c>
      <c r="X531" s="55">
        <v>5860.4519175949008</v>
      </c>
      <c r="Y531" s="55">
        <v>0</v>
      </c>
      <c r="Z531" s="55">
        <v>87.983626836960354</v>
      </c>
      <c r="AA531" s="55">
        <v>87.983626836960354</v>
      </c>
      <c r="AB531" s="55">
        <v>17188.710324585678</v>
      </c>
      <c r="AC531" s="55">
        <v>0</v>
      </c>
      <c r="AD531" s="55">
        <v>0</v>
      </c>
      <c r="AE531" s="40">
        <v>0</v>
      </c>
      <c r="AF531" s="40">
        <v>0</v>
      </c>
      <c r="AG531" s="40">
        <v>112.95383766830419</v>
      </c>
      <c r="AH531" s="40">
        <v>646.58749306660525</v>
      </c>
      <c r="AI531" s="40">
        <v>759.54133073490948</v>
      </c>
      <c r="AJ531" s="40">
        <v>17948.251655320586</v>
      </c>
      <c r="AK531" s="40">
        <v>0</v>
      </c>
      <c r="AL531" s="124">
        <v>65.305090905079879</v>
      </c>
      <c r="AM531" s="124">
        <v>18013.556746225666</v>
      </c>
    </row>
    <row r="532" spans="1:39" s="2" customFormat="1" ht="15.75" customHeight="1" x14ac:dyDescent="0.3">
      <c r="A532" s="52" t="s">
        <v>409</v>
      </c>
      <c r="B532" s="52">
        <v>530</v>
      </c>
      <c r="C532" s="52" t="s">
        <v>421</v>
      </c>
      <c r="D532" s="52">
        <v>529</v>
      </c>
      <c r="E532" s="53" t="s">
        <v>235</v>
      </c>
      <c r="F532" s="52" t="s">
        <v>616</v>
      </c>
      <c r="G532" s="52" t="s">
        <v>261</v>
      </c>
      <c r="H532" s="52" t="s">
        <v>432</v>
      </c>
      <c r="I532" s="52">
        <v>30</v>
      </c>
      <c r="J532" s="53" t="s">
        <v>433</v>
      </c>
      <c r="K532" s="54">
        <v>6474.49</v>
      </c>
      <c r="L532" s="58">
        <v>12</v>
      </c>
      <c r="M532" s="55">
        <v>6474.49</v>
      </c>
      <c r="N532" s="56" t="s">
        <v>528</v>
      </c>
      <c r="O532" s="52" t="s">
        <v>110</v>
      </c>
      <c r="P532" s="52" t="s">
        <v>111</v>
      </c>
      <c r="Q532" s="55">
        <v>72059.837310609044</v>
      </c>
      <c r="R532" s="55">
        <v>0</v>
      </c>
      <c r="S532" s="55">
        <v>18100</v>
      </c>
      <c r="T532" s="55">
        <v>0</v>
      </c>
      <c r="U532" s="55">
        <v>0</v>
      </c>
      <c r="V532" s="55">
        <v>0</v>
      </c>
      <c r="W532" s="55">
        <v>0</v>
      </c>
      <c r="X532" s="55">
        <v>0</v>
      </c>
      <c r="Y532" s="55">
        <v>0</v>
      </c>
      <c r="Z532" s="55">
        <v>846.28166169424662</v>
      </c>
      <c r="AA532" s="55">
        <v>846.28166169424662</v>
      </c>
      <c r="AB532" s="55">
        <v>91006.118972303288</v>
      </c>
      <c r="AC532" s="55">
        <v>51941.79867218616</v>
      </c>
      <c r="AD532" s="55">
        <v>0</v>
      </c>
      <c r="AE532" s="40">
        <v>0</v>
      </c>
      <c r="AF532" s="40">
        <v>51941.79867218616</v>
      </c>
      <c r="AG532" s="40">
        <v>1086.4607981415777</v>
      </c>
      <c r="AH532" s="40">
        <v>6219.2837205621663</v>
      </c>
      <c r="AI532" s="40">
        <v>7305.7445187037438</v>
      </c>
      <c r="AJ532" s="40">
        <v>150253.66216319319</v>
      </c>
      <c r="AK532" s="40">
        <v>0</v>
      </c>
      <c r="AL532" s="124">
        <v>628.14529060796087</v>
      </c>
      <c r="AM532" s="124">
        <v>150881.80745380116</v>
      </c>
    </row>
    <row r="533" spans="1:39" s="2" customFormat="1" ht="15.75" customHeight="1" x14ac:dyDescent="0.3">
      <c r="A533" s="52" t="s">
        <v>409</v>
      </c>
      <c r="B533" s="52">
        <v>531</v>
      </c>
      <c r="C533" s="52" t="s">
        <v>39</v>
      </c>
      <c r="D533" s="52">
        <v>530</v>
      </c>
      <c r="E533" s="53" t="s">
        <v>236</v>
      </c>
      <c r="F533" s="52" t="s">
        <v>145</v>
      </c>
      <c r="G533" s="52" t="s">
        <v>261</v>
      </c>
      <c r="H533" s="52">
        <v>601640</v>
      </c>
      <c r="I533" s="52">
        <v>60</v>
      </c>
      <c r="J533" s="53" t="s">
        <v>360</v>
      </c>
      <c r="K533" s="54">
        <v>4916.1499999999996</v>
      </c>
      <c r="L533" s="58">
        <v>12</v>
      </c>
      <c r="M533" s="55">
        <v>4916.1499999999996</v>
      </c>
      <c r="N533" s="56" t="s">
        <v>132</v>
      </c>
      <c r="O533" s="52" t="s">
        <v>108</v>
      </c>
      <c r="P533" s="52" t="s">
        <v>121</v>
      </c>
      <c r="Q533" s="55">
        <v>0</v>
      </c>
      <c r="R533" s="55">
        <v>0</v>
      </c>
      <c r="S533" s="55">
        <v>0</v>
      </c>
      <c r="T533" s="55">
        <v>0</v>
      </c>
      <c r="U533" s="55">
        <v>4877.292106012871</v>
      </c>
      <c r="V533" s="55">
        <v>0</v>
      </c>
      <c r="W533" s="55">
        <v>0</v>
      </c>
      <c r="X533" s="55">
        <v>0</v>
      </c>
      <c r="Y533" s="55">
        <v>0</v>
      </c>
      <c r="Z533" s="55">
        <v>0</v>
      </c>
      <c r="AA533" s="55">
        <v>0</v>
      </c>
      <c r="AB533" s="55">
        <v>4877.292106012871</v>
      </c>
      <c r="AC533" s="55">
        <v>0</v>
      </c>
      <c r="AD533" s="55">
        <v>0</v>
      </c>
      <c r="AE533" s="40">
        <v>0</v>
      </c>
      <c r="AF533" s="40">
        <v>0</v>
      </c>
      <c r="AG533" s="40">
        <v>824.96138735000238</v>
      </c>
      <c r="AH533" s="40">
        <v>4722.3691229489414</v>
      </c>
      <c r="AI533" s="40">
        <v>5547.3305102989434</v>
      </c>
      <c r="AJ533" s="40">
        <v>10424.622616311815</v>
      </c>
      <c r="AK533" s="40">
        <v>0</v>
      </c>
      <c r="AL533" s="124">
        <v>476.95748551968211</v>
      </c>
      <c r="AM533" s="124">
        <v>10901.580101831498</v>
      </c>
    </row>
    <row r="534" spans="1:39" s="2" customFormat="1" ht="15.75" customHeight="1" x14ac:dyDescent="0.3">
      <c r="A534" s="52" t="s">
        <v>409</v>
      </c>
      <c r="B534" s="52">
        <v>532</v>
      </c>
      <c r="C534" s="52" t="s">
        <v>421</v>
      </c>
      <c r="D534" s="52">
        <v>535</v>
      </c>
      <c r="E534" s="53" t="s">
        <v>237</v>
      </c>
      <c r="F534" s="52" t="s">
        <v>616</v>
      </c>
      <c r="G534" s="52" t="s">
        <v>261</v>
      </c>
      <c r="H534" s="52" t="s">
        <v>121</v>
      </c>
      <c r="I534" s="52" t="s">
        <v>121</v>
      </c>
      <c r="J534" s="53" t="s">
        <v>121</v>
      </c>
      <c r="K534" s="54">
        <v>1.0000000000218279E-2</v>
      </c>
      <c r="L534" s="58">
        <v>12</v>
      </c>
      <c r="M534" s="55">
        <v>1.0000000000218279E-2</v>
      </c>
      <c r="N534" s="56" t="s">
        <v>133</v>
      </c>
      <c r="O534" s="52" t="s">
        <v>108</v>
      </c>
      <c r="P534" s="52" t="s">
        <v>121</v>
      </c>
      <c r="Q534" s="55">
        <v>0</v>
      </c>
      <c r="R534" s="55">
        <v>0</v>
      </c>
      <c r="S534" s="55">
        <v>0</v>
      </c>
      <c r="T534" s="55">
        <v>0</v>
      </c>
      <c r="U534" s="55">
        <v>0</v>
      </c>
      <c r="V534" s="55">
        <v>0</v>
      </c>
      <c r="W534" s="55">
        <v>0</v>
      </c>
      <c r="X534" s="55">
        <v>0</v>
      </c>
      <c r="Y534" s="55">
        <v>0</v>
      </c>
      <c r="Z534" s="55">
        <v>1.3071016585286552E-3</v>
      </c>
      <c r="AA534" s="55">
        <v>1.3071016585286552E-3</v>
      </c>
      <c r="AB534" s="55">
        <v>1.122806034798958E-2</v>
      </c>
      <c r="AC534" s="55">
        <v>0</v>
      </c>
      <c r="AD534" s="55">
        <v>0</v>
      </c>
      <c r="AE534" s="40">
        <v>0</v>
      </c>
      <c r="AF534" s="40">
        <v>0</v>
      </c>
      <c r="AG534" s="40">
        <v>1.6780639064471374E-3</v>
      </c>
      <c r="AH534" s="40">
        <v>9.6058279813513031E-3</v>
      </c>
      <c r="AI534" s="40">
        <v>1.128389188779844E-2</v>
      </c>
      <c r="AJ534" s="40">
        <v>2.2511952235788019E-2</v>
      </c>
      <c r="AK534" s="40">
        <v>0</v>
      </c>
      <c r="AL534" s="124">
        <v>9.7018497305837522E-4</v>
      </c>
      <c r="AM534" s="124">
        <v>2.3482137208846395E-2</v>
      </c>
    </row>
    <row r="535" spans="1:39" s="2" customFormat="1" ht="15.75" customHeight="1" x14ac:dyDescent="0.3">
      <c r="A535" s="52" t="s">
        <v>409</v>
      </c>
      <c r="B535" s="52">
        <v>533</v>
      </c>
      <c r="C535" s="52" t="s">
        <v>421</v>
      </c>
      <c r="D535" s="52">
        <v>535</v>
      </c>
      <c r="E535" s="53" t="s">
        <v>237</v>
      </c>
      <c r="F535" s="52" t="s">
        <v>616</v>
      </c>
      <c r="G535" s="52" t="s">
        <v>270</v>
      </c>
      <c r="H535" s="52" t="s">
        <v>121</v>
      </c>
      <c r="I535" s="52" t="s">
        <v>121</v>
      </c>
      <c r="J535" s="53" t="s">
        <v>121</v>
      </c>
      <c r="K535" s="54">
        <v>0</v>
      </c>
      <c r="L535" s="58">
        <v>12</v>
      </c>
      <c r="M535" s="55">
        <v>0</v>
      </c>
      <c r="N535" s="56" t="s">
        <v>133</v>
      </c>
      <c r="O535" s="52" t="s">
        <v>108</v>
      </c>
      <c r="P535" s="52" t="s">
        <v>121</v>
      </c>
      <c r="Q535" s="55">
        <v>0</v>
      </c>
      <c r="R535" s="55">
        <v>0</v>
      </c>
      <c r="S535" s="55">
        <v>0</v>
      </c>
      <c r="T535" s="55">
        <v>0</v>
      </c>
      <c r="U535" s="55">
        <v>0</v>
      </c>
      <c r="V535" s="55">
        <v>0</v>
      </c>
      <c r="W535" s="55">
        <v>0</v>
      </c>
      <c r="X535" s="55">
        <v>0</v>
      </c>
      <c r="Y535" s="55">
        <v>0</v>
      </c>
      <c r="Z535" s="55">
        <v>0</v>
      </c>
      <c r="AA535" s="55">
        <v>0</v>
      </c>
      <c r="AB535" s="55">
        <v>0</v>
      </c>
      <c r="AC535" s="55">
        <v>0</v>
      </c>
      <c r="AD535" s="55">
        <v>0</v>
      </c>
      <c r="AE535" s="40">
        <v>0</v>
      </c>
      <c r="AF535" s="40">
        <v>0</v>
      </c>
      <c r="AG535" s="40">
        <v>0</v>
      </c>
      <c r="AH535" s="40">
        <v>0</v>
      </c>
      <c r="AI535" s="40">
        <v>0</v>
      </c>
      <c r="AJ535" s="40">
        <v>0</v>
      </c>
      <c r="AK535" s="40">
        <v>0</v>
      </c>
      <c r="AL535" s="124">
        <v>0</v>
      </c>
      <c r="AM535" s="124">
        <v>0</v>
      </c>
    </row>
    <row r="536" spans="1:39" s="2" customFormat="1" ht="15.75" customHeight="1" x14ac:dyDescent="0.3">
      <c r="A536" s="52" t="s">
        <v>409</v>
      </c>
      <c r="B536" s="52">
        <v>534</v>
      </c>
      <c r="C536" s="52" t="s">
        <v>421</v>
      </c>
      <c r="D536" s="52">
        <v>537</v>
      </c>
      <c r="E536" s="53" t="s">
        <v>477</v>
      </c>
      <c r="F536" s="52" t="s">
        <v>616</v>
      </c>
      <c r="G536" s="52" t="s">
        <v>261</v>
      </c>
      <c r="H536" s="52" t="s">
        <v>580</v>
      </c>
      <c r="I536" s="52">
        <v>30</v>
      </c>
      <c r="J536" s="53" t="s">
        <v>581</v>
      </c>
      <c r="K536" s="54">
        <v>27090.14</v>
      </c>
      <c r="L536" s="58">
        <v>12</v>
      </c>
      <c r="M536" s="55">
        <v>27090.14</v>
      </c>
      <c r="N536" s="56" t="s">
        <v>478</v>
      </c>
      <c r="O536" s="52" t="s">
        <v>108</v>
      </c>
      <c r="P536" s="52" t="s">
        <v>121</v>
      </c>
      <c r="Q536" s="55">
        <v>0</v>
      </c>
      <c r="R536" s="55">
        <v>0</v>
      </c>
      <c r="S536" s="55">
        <v>76555.451923244094</v>
      </c>
      <c r="T536" s="55">
        <v>420853.5008766902</v>
      </c>
      <c r="U536" s="55">
        <v>26876.015982584649</v>
      </c>
      <c r="V536" s="55">
        <v>0</v>
      </c>
      <c r="W536" s="55">
        <v>0</v>
      </c>
      <c r="X536" s="55">
        <v>0</v>
      </c>
      <c r="Y536" s="55">
        <v>0</v>
      </c>
      <c r="Z536" s="55">
        <v>3540.9566923000548</v>
      </c>
      <c r="AA536" s="55">
        <v>3540.9566923000548</v>
      </c>
      <c r="AB536" s="55">
        <v>527825.92547481903</v>
      </c>
      <c r="AC536" s="55">
        <v>0</v>
      </c>
      <c r="AD536" s="55">
        <v>0</v>
      </c>
      <c r="AE536" s="40">
        <v>0</v>
      </c>
      <c r="AF536" s="40">
        <v>0</v>
      </c>
      <c r="AG536" s="40">
        <v>4545.8986153607584</v>
      </c>
      <c r="AH536" s="40">
        <v>26022.322482504409</v>
      </c>
      <c r="AI536" s="40">
        <v>30568.221097865167</v>
      </c>
      <c r="AJ536" s="40">
        <v>558394.14657268417</v>
      </c>
      <c r="AK536" s="40">
        <v>0</v>
      </c>
      <c r="AL536" s="124">
        <v>2628.2446745473922</v>
      </c>
      <c r="AM536" s="124">
        <v>561022.39124723151</v>
      </c>
    </row>
    <row r="537" spans="1:39" s="2" customFormat="1" ht="15.75" customHeight="1" x14ac:dyDescent="0.3">
      <c r="A537" s="52" t="s">
        <v>409</v>
      </c>
      <c r="B537" s="52">
        <v>535</v>
      </c>
      <c r="C537" s="52" t="s">
        <v>421</v>
      </c>
      <c r="D537" s="52">
        <v>537</v>
      </c>
      <c r="E537" s="53" t="s">
        <v>477</v>
      </c>
      <c r="F537" s="52" t="s">
        <v>616</v>
      </c>
      <c r="G537" s="52" t="s">
        <v>270</v>
      </c>
      <c r="H537" s="52" t="s">
        <v>580</v>
      </c>
      <c r="I537" s="52">
        <v>30</v>
      </c>
      <c r="J537" s="53" t="s">
        <v>581</v>
      </c>
      <c r="K537" s="54">
        <v>4545.21</v>
      </c>
      <c r="L537" s="58">
        <v>12</v>
      </c>
      <c r="M537" s="55">
        <v>4545.21</v>
      </c>
      <c r="N537" s="56" t="s">
        <v>478</v>
      </c>
      <c r="O537" s="52" t="s">
        <v>108</v>
      </c>
      <c r="P537" s="52" t="s">
        <v>121</v>
      </c>
      <c r="Q537" s="55">
        <v>0</v>
      </c>
      <c r="R537" s="55">
        <v>0</v>
      </c>
      <c r="S537" s="55">
        <v>12844.548076755909</v>
      </c>
      <c r="T537" s="55">
        <v>70611.209123309847</v>
      </c>
      <c r="U537" s="55">
        <v>4509.2840643940408</v>
      </c>
      <c r="V537" s="55">
        <v>0</v>
      </c>
      <c r="W537" s="55">
        <v>0</v>
      </c>
      <c r="X537" s="55">
        <v>0</v>
      </c>
      <c r="Y537" s="55">
        <v>0</v>
      </c>
      <c r="Z537" s="55">
        <v>594.10515292313482</v>
      </c>
      <c r="AA537" s="55">
        <v>594.10515292313482</v>
      </c>
      <c r="AB537" s="55">
        <v>88559.14641738293</v>
      </c>
      <c r="AC537" s="55">
        <v>0</v>
      </c>
      <c r="AD537" s="55">
        <v>0</v>
      </c>
      <c r="AE537" s="40">
        <v>0</v>
      </c>
      <c r="AF537" s="40">
        <v>0</v>
      </c>
      <c r="AG537" s="40">
        <v>762.71528480561085</v>
      </c>
      <c r="AH537" s="40">
        <v>4366.0505398164742</v>
      </c>
      <c r="AI537" s="40">
        <v>5128.7658246220853</v>
      </c>
      <c r="AJ537" s="40">
        <v>93687.912242005012</v>
      </c>
      <c r="AK537" s="40">
        <v>0</v>
      </c>
      <c r="AL537" s="124">
        <v>440.96944412984033</v>
      </c>
      <c r="AM537" s="124">
        <v>94128.881686134846</v>
      </c>
    </row>
    <row r="538" spans="1:39" s="2" customFormat="1" ht="15.75" customHeight="1" x14ac:dyDescent="0.3">
      <c r="A538" s="52" t="s">
        <v>409</v>
      </c>
      <c r="B538" s="52">
        <v>536</v>
      </c>
      <c r="C538" s="52" t="s">
        <v>33</v>
      </c>
      <c r="D538" s="52">
        <v>539</v>
      </c>
      <c r="E538" s="53" t="s">
        <v>479</v>
      </c>
      <c r="F538" s="52" t="s">
        <v>145</v>
      </c>
      <c r="G538" s="52" t="s">
        <v>270</v>
      </c>
      <c r="H538" s="52" t="s">
        <v>480</v>
      </c>
      <c r="I538" s="52">
        <v>25</v>
      </c>
      <c r="J538" s="53" t="s">
        <v>481</v>
      </c>
      <c r="K538" s="54">
        <v>7324.17</v>
      </c>
      <c r="L538" s="58">
        <v>12</v>
      </c>
      <c r="M538" s="55">
        <v>7324.17</v>
      </c>
      <c r="N538" s="56" t="s">
        <v>482</v>
      </c>
      <c r="O538" s="52" t="s">
        <v>108</v>
      </c>
      <c r="P538" s="52" t="s">
        <v>121</v>
      </c>
      <c r="Q538" s="55">
        <v>0</v>
      </c>
      <c r="R538" s="55">
        <v>0</v>
      </c>
      <c r="S538" s="55">
        <v>0</v>
      </c>
      <c r="T538" s="55">
        <v>199214.13780603578</v>
      </c>
      <c r="U538" s="55">
        <v>7266.2788003002943</v>
      </c>
      <c r="V538" s="55">
        <v>0</v>
      </c>
      <c r="W538" s="55">
        <v>0</v>
      </c>
      <c r="X538" s="55">
        <v>0</v>
      </c>
      <c r="Y538" s="55">
        <v>0</v>
      </c>
      <c r="Z538" s="55">
        <v>957.34347541368538</v>
      </c>
      <c r="AA538" s="55">
        <v>957.34347541368538</v>
      </c>
      <c r="AB538" s="55">
        <v>207437.76008174976</v>
      </c>
      <c r="AC538" s="55">
        <v>0</v>
      </c>
      <c r="AD538" s="55">
        <v>0</v>
      </c>
      <c r="AE538" s="40">
        <v>0</v>
      </c>
      <c r="AF538" s="40">
        <v>0</v>
      </c>
      <c r="AG538" s="40">
        <v>1229.0425321414659</v>
      </c>
      <c r="AH538" s="40">
        <v>7035.4717124638091</v>
      </c>
      <c r="AI538" s="40">
        <v>8264.5142446052741</v>
      </c>
      <c r="AJ538" s="40">
        <v>215702.27432635502</v>
      </c>
      <c r="AK538" s="40">
        <v>0</v>
      </c>
      <c r="AL538" s="124">
        <v>710.57996739698558</v>
      </c>
      <c r="AM538" s="124">
        <v>216412.854293752</v>
      </c>
    </row>
    <row r="539" spans="1:39" s="2" customFormat="1" ht="15.75" customHeight="1" x14ac:dyDescent="0.3">
      <c r="A539" s="52" t="s">
        <v>409</v>
      </c>
      <c r="B539" s="52">
        <v>537</v>
      </c>
      <c r="C539" s="52" t="s">
        <v>33</v>
      </c>
      <c r="D539" s="52">
        <v>539</v>
      </c>
      <c r="E539" s="53" t="s">
        <v>479</v>
      </c>
      <c r="F539" s="52" t="s">
        <v>145</v>
      </c>
      <c r="G539" s="52" t="s">
        <v>273</v>
      </c>
      <c r="H539" s="52" t="s">
        <v>480</v>
      </c>
      <c r="I539" s="52">
        <v>25</v>
      </c>
      <c r="J539" s="53" t="s">
        <v>481</v>
      </c>
      <c r="K539" s="54">
        <v>3908.83</v>
      </c>
      <c r="L539" s="58">
        <v>12</v>
      </c>
      <c r="M539" s="55">
        <v>3908.83</v>
      </c>
      <c r="N539" s="56" t="s">
        <v>482</v>
      </c>
      <c r="O539" s="52" t="s">
        <v>108</v>
      </c>
      <c r="P539" s="52" t="s">
        <v>121</v>
      </c>
      <c r="Q539" s="55">
        <v>0</v>
      </c>
      <c r="R539" s="55">
        <v>0</v>
      </c>
      <c r="S539" s="55">
        <v>0</v>
      </c>
      <c r="T539" s="55">
        <v>106318.42219396422</v>
      </c>
      <c r="U539" s="55">
        <v>3877.934095327907</v>
      </c>
      <c r="V539" s="55">
        <v>0</v>
      </c>
      <c r="W539" s="55">
        <v>0</v>
      </c>
      <c r="X539" s="55">
        <v>0</v>
      </c>
      <c r="Y539" s="55">
        <v>0</v>
      </c>
      <c r="Z539" s="55">
        <v>510.92381757950392</v>
      </c>
      <c r="AA539" s="55">
        <v>510.92381757950392</v>
      </c>
      <c r="AB539" s="55">
        <v>110707.28010687162</v>
      </c>
      <c r="AC539" s="55">
        <v>0</v>
      </c>
      <c r="AD539" s="55">
        <v>0</v>
      </c>
      <c r="AE539" s="40">
        <v>0</v>
      </c>
      <c r="AF539" s="40">
        <v>0</v>
      </c>
      <c r="AG539" s="40">
        <v>655.92665392945889</v>
      </c>
      <c r="AH539" s="40">
        <v>3754.7548587525825</v>
      </c>
      <c r="AI539" s="40">
        <v>4410.6815126820411</v>
      </c>
      <c r="AJ539" s="40">
        <v>115117.96161955367</v>
      </c>
      <c r="AK539" s="40">
        <v>0</v>
      </c>
      <c r="AL539" s="124">
        <v>379.22881281569909</v>
      </c>
      <c r="AM539" s="124">
        <v>115497.19043236936</v>
      </c>
    </row>
    <row r="540" spans="1:39" s="2" customFormat="1" ht="15.75" customHeight="1" x14ac:dyDescent="0.3">
      <c r="A540" s="52" t="s">
        <v>409</v>
      </c>
      <c r="B540" s="52">
        <v>538</v>
      </c>
      <c r="C540" s="52" t="s">
        <v>421</v>
      </c>
      <c r="D540" s="52">
        <v>540</v>
      </c>
      <c r="E540" s="53" t="s">
        <v>238</v>
      </c>
      <c r="F540" s="52" t="s">
        <v>150</v>
      </c>
      <c r="G540" s="52" t="s">
        <v>261</v>
      </c>
      <c r="H540" s="52" t="s">
        <v>434</v>
      </c>
      <c r="I540" s="52">
        <v>30</v>
      </c>
      <c r="J540" s="53" t="s">
        <v>435</v>
      </c>
      <c r="K540" s="54">
        <v>404.38</v>
      </c>
      <c r="L540" s="58">
        <v>12</v>
      </c>
      <c r="M540" s="55">
        <v>404.38</v>
      </c>
      <c r="N540" s="56" t="s">
        <v>134</v>
      </c>
      <c r="O540" s="52" t="s">
        <v>108</v>
      </c>
      <c r="P540" s="52" t="s">
        <v>121</v>
      </c>
      <c r="Q540" s="55">
        <v>0</v>
      </c>
      <c r="R540" s="55">
        <v>0</v>
      </c>
      <c r="S540" s="55">
        <v>0</v>
      </c>
      <c r="T540" s="55">
        <v>5527.7957337464395</v>
      </c>
      <c r="U540" s="55">
        <v>401.18372747566389</v>
      </c>
      <c r="V540" s="55">
        <v>0</v>
      </c>
      <c r="W540" s="55">
        <v>0</v>
      </c>
      <c r="X540" s="55">
        <v>0</v>
      </c>
      <c r="Y540" s="55">
        <v>0</v>
      </c>
      <c r="Z540" s="55">
        <v>52.856576866428014</v>
      </c>
      <c r="AA540" s="55">
        <v>52.856576866428014</v>
      </c>
      <c r="AB540" s="55">
        <v>5981.8360380885315</v>
      </c>
      <c r="AC540" s="55">
        <v>0</v>
      </c>
      <c r="AD540" s="55">
        <v>0</v>
      </c>
      <c r="AE540" s="40">
        <v>0</v>
      </c>
      <c r="AF540" s="40">
        <v>0</v>
      </c>
      <c r="AG540" s="40">
        <v>67.85754824742817</v>
      </c>
      <c r="AH540" s="40">
        <v>388.44047190140515</v>
      </c>
      <c r="AI540" s="40">
        <v>456.2980201488333</v>
      </c>
      <c r="AJ540" s="40">
        <v>6438.134058237365</v>
      </c>
      <c r="AK540" s="40">
        <v>0</v>
      </c>
      <c r="AL540" s="124">
        <v>39.232339939678219</v>
      </c>
      <c r="AM540" s="124">
        <v>6477.3663981770433</v>
      </c>
    </row>
    <row r="541" spans="1:39" s="2" customFormat="1" ht="15.75" customHeight="1" x14ac:dyDescent="0.3">
      <c r="A541" s="52" t="s">
        <v>409</v>
      </c>
      <c r="B541" s="52">
        <v>539</v>
      </c>
      <c r="C541" s="52" t="s">
        <v>421</v>
      </c>
      <c r="D541" s="52">
        <v>540</v>
      </c>
      <c r="E541" s="53" t="s">
        <v>238</v>
      </c>
      <c r="F541" s="52" t="s">
        <v>616</v>
      </c>
      <c r="G541" s="52" t="s">
        <v>261</v>
      </c>
      <c r="H541" s="52" t="s">
        <v>434</v>
      </c>
      <c r="I541" s="52">
        <v>30</v>
      </c>
      <c r="J541" s="53" t="s">
        <v>435</v>
      </c>
      <c r="K541" s="54">
        <v>13009.45</v>
      </c>
      <c r="L541" s="58">
        <v>12</v>
      </c>
      <c r="M541" s="55">
        <v>13009.45</v>
      </c>
      <c r="N541" s="56" t="s">
        <v>134</v>
      </c>
      <c r="O541" s="52" t="s">
        <v>108</v>
      </c>
      <c r="P541" s="52" t="s">
        <v>121</v>
      </c>
      <c r="Q541" s="55">
        <v>0</v>
      </c>
      <c r="R541" s="55">
        <v>0</v>
      </c>
      <c r="S541" s="55">
        <v>0</v>
      </c>
      <c r="T541" s="55">
        <v>177836.64426625357</v>
      </c>
      <c r="U541" s="55">
        <v>12906.621601979019</v>
      </c>
      <c r="V541" s="55">
        <v>0</v>
      </c>
      <c r="W541" s="55">
        <v>0</v>
      </c>
      <c r="X541" s="55">
        <v>0</v>
      </c>
      <c r="Y541" s="55">
        <v>0</v>
      </c>
      <c r="Z541" s="55">
        <v>1700.4673671174439</v>
      </c>
      <c r="AA541" s="55">
        <v>1700.4673671174439</v>
      </c>
      <c r="AB541" s="55">
        <v>192443.73323535002</v>
      </c>
      <c r="AC541" s="55">
        <v>0</v>
      </c>
      <c r="AD541" s="55">
        <v>0</v>
      </c>
      <c r="AE541" s="40">
        <v>0</v>
      </c>
      <c r="AF541" s="40">
        <v>0</v>
      </c>
      <c r="AG541" s="40">
        <v>2183.0688487252201</v>
      </c>
      <c r="AH541" s="40">
        <v>12496.653882926297</v>
      </c>
      <c r="AI541" s="40">
        <v>14679.722731651516</v>
      </c>
      <c r="AJ541" s="40">
        <v>207123.45596700153</v>
      </c>
      <c r="AK541" s="40">
        <v>0</v>
      </c>
      <c r="AL541" s="124">
        <v>1262.1572897478777</v>
      </c>
      <c r="AM541" s="124">
        <v>208385.61325674941</v>
      </c>
    </row>
    <row r="542" spans="1:39" s="2" customFormat="1" ht="15.75" customHeight="1" x14ac:dyDescent="0.3">
      <c r="A542" s="52" t="s">
        <v>409</v>
      </c>
      <c r="B542" s="52">
        <v>540</v>
      </c>
      <c r="C542" s="52" t="s">
        <v>38</v>
      </c>
      <c r="D542" s="52">
        <v>541</v>
      </c>
      <c r="E542" s="53" t="s">
        <v>582</v>
      </c>
      <c r="F542" s="52" t="s">
        <v>146</v>
      </c>
      <c r="G542" s="52" t="s">
        <v>261</v>
      </c>
      <c r="H542" s="52" t="s">
        <v>583</v>
      </c>
      <c r="I542" s="52">
        <v>80</v>
      </c>
      <c r="J542" s="53" t="s">
        <v>584</v>
      </c>
      <c r="K542" s="54">
        <v>30828.06</v>
      </c>
      <c r="L542" s="58">
        <v>12</v>
      </c>
      <c r="M542" s="55">
        <v>30828.06</v>
      </c>
      <c r="N542" s="56" t="s">
        <v>483</v>
      </c>
      <c r="O542" s="52" t="s">
        <v>108</v>
      </c>
      <c r="P542" s="52" t="s">
        <v>121</v>
      </c>
      <c r="Q542" s="55">
        <v>0</v>
      </c>
      <c r="R542" s="55">
        <v>0</v>
      </c>
      <c r="S542" s="55">
        <v>0</v>
      </c>
      <c r="T542" s="55">
        <v>719547.76</v>
      </c>
      <c r="U542" s="55">
        <v>30584.390972954683</v>
      </c>
      <c r="V542" s="55">
        <v>0</v>
      </c>
      <c r="W542" s="55">
        <v>0</v>
      </c>
      <c r="X542" s="55">
        <v>0</v>
      </c>
      <c r="Y542" s="55">
        <v>0</v>
      </c>
      <c r="Z542" s="55">
        <v>4029.5408354341334</v>
      </c>
      <c r="AA542" s="55">
        <v>4029.5408354341334</v>
      </c>
      <c r="AB542" s="55">
        <v>754161.6918083888</v>
      </c>
      <c r="AC542" s="55">
        <v>0</v>
      </c>
      <c r="AD542" s="55">
        <v>0</v>
      </c>
      <c r="AE542" s="40">
        <v>0</v>
      </c>
      <c r="AF542" s="40">
        <v>0</v>
      </c>
      <c r="AG542" s="40">
        <v>5173.1454790657563</v>
      </c>
      <c r="AH542" s="40">
        <v>0</v>
      </c>
      <c r="AI542" s="40">
        <v>5173.1454790657563</v>
      </c>
      <c r="AJ542" s="40">
        <v>759334.83728745452</v>
      </c>
      <c r="AK542" s="40">
        <v>0</v>
      </c>
      <c r="AL542" s="124">
        <v>0</v>
      </c>
      <c r="AM542" s="124">
        <v>759334.83728745452</v>
      </c>
    </row>
    <row r="543" spans="1:39" s="2" customFormat="1" ht="15.75" customHeight="1" x14ac:dyDescent="0.3">
      <c r="A543" s="52" t="s">
        <v>409</v>
      </c>
      <c r="B543" s="52">
        <v>541</v>
      </c>
      <c r="C543" s="52" t="s">
        <v>421</v>
      </c>
      <c r="D543" s="52">
        <v>542</v>
      </c>
      <c r="E543" s="53" t="s">
        <v>436</v>
      </c>
      <c r="F543" s="52" t="s">
        <v>616</v>
      </c>
      <c r="G543" s="52" t="s">
        <v>261</v>
      </c>
      <c r="H543" s="52" t="s">
        <v>431</v>
      </c>
      <c r="I543" s="52">
        <v>30</v>
      </c>
      <c r="J543" s="53" t="s">
        <v>472</v>
      </c>
      <c r="K543" s="54">
        <v>1347.01</v>
      </c>
      <c r="L543" s="58">
        <v>12</v>
      </c>
      <c r="M543" s="55">
        <v>1347.01</v>
      </c>
      <c r="N543" s="56" t="s">
        <v>528</v>
      </c>
      <c r="O543" s="52" t="s">
        <v>110</v>
      </c>
      <c r="P543" s="52" t="s">
        <v>111</v>
      </c>
      <c r="Q543" s="55">
        <v>14991.964070647031</v>
      </c>
      <c r="R543" s="55">
        <v>0</v>
      </c>
      <c r="S543" s="55">
        <v>0</v>
      </c>
      <c r="T543" s="55">
        <v>0</v>
      </c>
      <c r="U543" s="55">
        <v>0</v>
      </c>
      <c r="V543" s="55">
        <v>0</v>
      </c>
      <c r="W543" s="55">
        <v>0</v>
      </c>
      <c r="X543" s="55">
        <v>0</v>
      </c>
      <c r="Y543" s="55">
        <v>0</v>
      </c>
      <c r="Z543" s="55">
        <v>176.06790050162519</v>
      </c>
      <c r="AA543" s="55">
        <v>176.06790050162519</v>
      </c>
      <c r="AB543" s="55">
        <v>15168.031971148655</v>
      </c>
      <c r="AC543" s="55">
        <v>10806.429885507814</v>
      </c>
      <c r="AD543" s="55">
        <v>0</v>
      </c>
      <c r="AE543" s="40">
        <v>0</v>
      </c>
      <c r="AF543" s="40">
        <v>10806.429885507814</v>
      </c>
      <c r="AG543" s="40">
        <v>226.03688625740199</v>
      </c>
      <c r="AH543" s="40">
        <v>1293.9146348877584</v>
      </c>
      <c r="AI543" s="40">
        <v>1519.9515211451603</v>
      </c>
      <c r="AJ543" s="40">
        <v>27494.413377801629</v>
      </c>
      <c r="AK543" s="40">
        <v>0</v>
      </c>
      <c r="AL543" s="124">
        <v>130.68488605308363</v>
      </c>
      <c r="AM543" s="124">
        <v>27625.098263854714</v>
      </c>
    </row>
    <row r="544" spans="1:39" s="2" customFormat="1" ht="15.75" customHeight="1" x14ac:dyDescent="0.3">
      <c r="A544" s="52" t="s">
        <v>409</v>
      </c>
      <c r="B544" s="52">
        <v>542</v>
      </c>
      <c r="C544" s="52" t="s">
        <v>37</v>
      </c>
      <c r="D544" s="52">
        <v>543</v>
      </c>
      <c r="E544" s="53" t="s">
        <v>585</v>
      </c>
      <c r="F544" s="52" t="s">
        <v>150</v>
      </c>
      <c r="G544" s="52" t="s">
        <v>586</v>
      </c>
      <c r="H544" s="52">
        <v>409050</v>
      </c>
      <c r="I544" s="52">
        <v>40</v>
      </c>
      <c r="J544" s="53" t="s">
        <v>271</v>
      </c>
      <c r="K544" s="54">
        <v>5112</v>
      </c>
      <c r="L544" s="58">
        <v>6</v>
      </c>
      <c r="M544" s="55">
        <v>2556</v>
      </c>
      <c r="N544" s="56" t="s">
        <v>587</v>
      </c>
      <c r="O544" s="52" t="s">
        <v>108</v>
      </c>
      <c r="P544" s="52" t="s">
        <v>121</v>
      </c>
      <c r="Q544" s="55">
        <v>0</v>
      </c>
      <c r="R544" s="55">
        <v>0</v>
      </c>
      <c r="S544" s="55">
        <v>0</v>
      </c>
      <c r="T544" s="55">
        <v>98817.465774130862</v>
      </c>
      <c r="U544" s="55">
        <v>2535.797040970861</v>
      </c>
      <c r="V544" s="55">
        <v>0</v>
      </c>
      <c r="W544" s="55">
        <v>0</v>
      </c>
      <c r="X544" s="55">
        <v>0</v>
      </c>
      <c r="Y544" s="55">
        <v>0</v>
      </c>
      <c r="Z544" s="55">
        <v>334.09518391263168</v>
      </c>
      <c r="AA544" s="55">
        <v>334.09518391263168</v>
      </c>
      <c r="AB544" s="55">
        <v>101687.35799901436</v>
      </c>
      <c r="AC544" s="55">
        <v>0</v>
      </c>
      <c r="AD544" s="55">
        <v>0</v>
      </c>
      <c r="AE544" s="40">
        <v>0</v>
      </c>
      <c r="AF544" s="40">
        <v>0</v>
      </c>
      <c r="AG544" s="40">
        <v>428.9131344785261</v>
      </c>
      <c r="AH544" s="40">
        <v>2455.2496319798001</v>
      </c>
      <c r="AI544" s="40">
        <v>2884.1627664583261</v>
      </c>
      <c r="AJ544" s="40">
        <v>104571.52076547268</v>
      </c>
      <c r="AK544" s="40">
        <v>0</v>
      </c>
      <c r="AL544" s="124">
        <v>247.97927910830782</v>
      </c>
      <c r="AM544" s="124">
        <v>104819.50004458099</v>
      </c>
    </row>
    <row r="545" spans="1:39" s="2" customFormat="1" ht="15.75" customHeight="1" x14ac:dyDescent="0.3">
      <c r="A545" s="52" t="s">
        <v>409</v>
      </c>
      <c r="B545" s="52">
        <v>543</v>
      </c>
      <c r="C545" s="52" t="s">
        <v>37</v>
      </c>
      <c r="D545" s="52">
        <v>543</v>
      </c>
      <c r="E545" s="53" t="s">
        <v>585</v>
      </c>
      <c r="F545" s="52" t="s">
        <v>145</v>
      </c>
      <c r="G545" s="52" t="s">
        <v>586</v>
      </c>
      <c r="H545" s="52">
        <v>409050</v>
      </c>
      <c r="I545" s="52">
        <v>40</v>
      </c>
      <c r="J545" s="53" t="s">
        <v>271</v>
      </c>
      <c r="K545" s="54">
        <v>4150</v>
      </c>
      <c r="L545" s="58">
        <v>6</v>
      </c>
      <c r="M545" s="55">
        <v>2075</v>
      </c>
      <c r="N545" s="56" t="s">
        <v>587</v>
      </c>
      <c r="O545" s="52" t="s">
        <v>108</v>
      </c>
      <c r="P545" s="52" t="s">
        <v>121</v>
      </c>
      <c r="Q545" s="55">
        <v>0</v>
      </c>
      <c r="R545" s="55">
        <v>0</v>
      </c>
      <c r="S545" s="55">
        <v>0</v>
      </c>
      <c r="T545" s="55">
        <v>80221.534225869153</v>
      </c>
      <c r="U545" s="55">
        <v>2058.5989280182071</v>
      </c>
      <c r="V545" s="55">
        <v>0</v>
      </c>
      <c r="W545" s="55">
        <v>0</v>
      </c>
      <c r="X545" s="55">
        <v>0</v>
      </c>
      <c r="Y545" s="55">
        <v>0</v>
      </c>
      <c r="Z545" s="55">
        <v>271.2235941387757</v>
      </c>
      <c r="AA545" s="55">
        <v>271.2235941387757</v>
      </c>
      <c r="AB545" s="55">
        <v>82551.356748026141</v>
      </c>
      <c r="AC545" s="55">
        <v>0</v>
      </c>
      <c r="AD545" s="55">
        <v>0</v>
      </c>
      <c r="AE545" s="40">
        <v>0</v>
      </c>
      <c r="AF545" s="40">
        <v>0</v>
      </c>
      <c r="AG545" s="40">
        <v>348.1982605801806</v>
      </c>
      <c r="AH545" s="40">
        <v>1993.2093060868879</v>
      </c>
      <c r="AI545" s="40">
        <v>2341.4075666670683</v>
      </c>
      <c r="AJ545" s="40">
        <v>84892.76431469321</v>
      </c>
      <c r="AK545" s="40">
        <v>0</v>
      </c>
      <c r="AL545" s="124">
        <v>201.31338190521862</v>
      </c>
      <c r="AM545" s="124">
        <v>85094.077696598426</v>
      </c>
    </row>
    <row r="546" spans="1:39" s="2" customFormat="1" ht="15.75" customHeight="1" x14ac:dyDescent="0.3">
      <c r="A546" s="52" t="s">
        <v>409</v>
      </c>
      <c r="B546" s="52">
        <v>544</v>
      </c>
      <c r="C546" s="52" t="s">
        <v>37</v>
      </c>
      <c r="D546" s="52">
        <v>545</v>
      </c>
      <c r="E546" s="53" t="s">
        <v>458</v>
      </c>
      <c r="F546" s="52" t="s">
        <v>616</v>
      </c>
      <c r="G546" s="52" t="s">
        <v>261</v>
      </c>
      <c r="H546" s="52">
        <v>409050</v>
      </c>
      <c r="I546" s="52">
        <v>40</v>
      </c>
      <c r="J546" s="53" t="s">
        <v>271</v>
      </c>
      <c r="K546" s="54">
        <v>4433.5600000000004</v>
      </c>
      <c r="L546" s="58">
        <v>12</v>
      </c>
      <c r="M546" s="55">
        <v>4433.5600000000004</v>
      </c>
      <c r="N546" s="56" t="s">
        <v>528</v>
      </c>
      <c r="O546" s="52" t="s">
        <v>110</v>
      </c>
      <c r="P546" s="52" t="s">
        <v>113</v>
      </c>
      <c r="Q546" s="55">
        <v>49344.676153152432</v>
      </c>
      <c r="R546" s="55">
        <v>0</v>
      </c>
      <c r="S546" s="55">
        <v>20248.8787395939</v>
      </c>
      <c r="T546" s="55">
        <v>0</v>
      </c>
      <c r="U546" s="55">
        <v>0</v>
      </c>
      <c r="V546" s="55">
        <v>85637.47911317696</v>
      </c>
      <c r="W546" s="55">
        <v>9128.9744366525902</v>
      </c>
      <c r="X546" s="55">
        <v>94766.453549829544</v>
      </c>
      <c r="Y546" s="55">
        <v>184088.50032237268</v>
      </c>
      <c r="Z546" s="55">
        <v>579.51136290598095</v>
      </c>
      <c r="AA546" s="55">
        <v>184668.01168527867</v>
      </c>
      <c r="AB546" s="55">
        <v>349028.02012785454</v>
      </c>
      <c r="AC546" s="55">
        <v>0</v>
      </c>
      <c r="AD546" s="55">
        <v>35568.373867448667</v>
      </c>
      <c r="AE546" s="40">
        <v>0</v>
      </c>
      <c r="AF546" s="40">
        <v>35568.373867448667</v>
      </c>
      <c r="AG546" s="40">
        <v>743.97970129053772</v>
      </c>
      <c r="AH546" s="40">
        <v>4258.8014704070283</v>
      </c>
      <c r="AI546" s="40">
        <v>5002.7811716975657</v>
      </c>
      <c r="AJ546" s="40">
        <v>389599.17516700074</v>
      </c>
      <c r="AK546" s="40">
        <v>0</v>
      </c>
      <c r="AL546" s="124">
        <v>430.13732890588005</v>
      </c>
      <c r="AM546" s="124">
        <v>390029.3124959066</v>
      </c>
    </row>
    <row r="547" spans="1:39" s="2" customFormat="1" ht="15.75" customHeight="1" x14ac:dyDescent="0.3">
      <c r="A547" s="52" t="s">
        <v>409</v>
      </c>
      <c r="B547" s="52">
        <v>545</v>
      </c>
      <c r="C547" s="52" t="s">
        <v>37</v>
      </c>
      <c r="D547" s="52">
        <v>545</v>
      </c>
      <c r="E547" s="53" t="s">
        <v>458</v>
      </c>
      <c r="F547" s="52" t="s">
        <v>150</v>
      </c>
      <c r="G547" s="52" t="s">
        <v>270</v>
      </c>
      <c r="H547" s="52">
        <v>409050</v>
      </c>
      <c r="I547" s="52">
        <v>40</v>
      </c>
      <c r="J547" s="53" t="s">
        <v>271</v>
      </c>
      <c r="K547" s="54">
        <v>271.63</v>
      </c>
      <c r="L547" s="58">
        <v>12</v>
      </c>
      <c r="M547" s="55">
        <v>271.63</v>
      </c>
      <c r="N547" s="56" t="s">
        <v>528</v>
      </c>
      <c r="O547" s="52" t="s">
        <v>110</v>
      </c>
      <c r="P547" s="52" t="s">
        <v>113</v>
      </c>
      <c r="Q547" s="55">
        <v>7080.9828671359937</v>
      </c>
      <c r="R547" s="55">
        <v>0</v>
      </c>
      <c r="S547" s="55">
        <v>1240.583849555637</v>
      </c>
      <c r="T547" s="55">
        <v>0</v>
      </c>
      <c r="U547" s="55">
        <v>0</v>
      </c>
      <c r="V547" s="55">
        <v>5246.7336523047516</v>
      </c>
      <c r="W547" s="55">
        <v>559.30298140274238</v>
      </c>
      <c r="X547" s="55">
        <v>5806.0366337074938</v>
      </c>
      <c r="Y547" s="55">
        <v>11278.511927788524</v>
      </c>
      <c r="Z547" s="55">
        <v>35.504802349838869</v>
      </c>
      <c r="AA547" s="55">
        <v>11314.016730138363</v>
      </c>
      <c r="AB547" s="55">
        <v>25441.620080537487</v>
      </c>
      <c r="AC547" s="55">
        <v>0</v>
      </c>
      <c r="AD547" s="55">
        <v>2179.1601768364653</v>
      </c>
      <c r="AE547" s="40">
        <v>0</v>
      </c>
      <c r="AF547" s="40">
        <v>2179.1601768364653</v>
      </c>
      <c r="AG547" s="40">
        <v>45.581249889828655</v>
      </c>
      <c r="AH547" s="40">
        <v>260.92310545175008</v>
      </c>
      <c r="AI547" s="40">
        <v>306.50435534157873</v>
      </c>
      <c r="AJ547" s="40">
        <v>27927.284612715532</v>
      </c>
      <c r="AK547" s="40">
        <v>0</v>
      </c>
      <c r="AL547" s="124">
        <v>26.353134422609411</v>
      </c>
      <c r="AM547" s="124">
        <v>27953.637747138142</v>
      </c>
    </row>
    <row r="548" spans="1:39" s="2" customFormat="1" ht="15.75" customHeight="1" x14ac:dyDescent="0.3">
      <c r="A548" s="52" t="s">
        <v>409</v>
      </c>
      <c r="B548" s="52">
        <v>546</v>
      </c>
      <c r="C548" s="52" t="s">
        <v>37</v>
      </c>
      <c r="D548" s="52">
        <v>545</v>
      </c>
      <c r="E548" s="53" t="s">
        <v>458</v>
      </c>
      <c r="F548" s="52" t="s">
        <v>616</v>
      </c>
      <c r="G548" s="52" t="s">
        <v>270</v>
      </c>
      <c r="H548" s="52">
        <v>409050</v>
      </c>
      <c r="I548" s="52">
        <v>40</v>
      </c>
      <c r="J548" s="53" t="s">
        <v>271</v>
      </c>
      <c r="K548" s="54">
        <v>4162.0600000000004</v>
      </c>
      <c r="L548" s="58">
        <v>12</v>
      </c>
      <c r="M548" s="55">
        <v>4162.0600000000004</v>
      </c>
      <c r="N548" s="56" t="s">
        <v>528</v>
      </c>
      <c r="O548" s="52" t="s">
        <v>110</v>
      </c>
      <c r="P548" s="52" t="s">
        <v>113</v>
      </c>
      <c r="Q548" s="55">
        <v>46322.932999663841</v>
      </c>
      <c r="R548" s="55">
        <v>0</v>
      </c>
      <c r="S548" s="55">
        <v>19008.888623795363</v>
      </c>
      <c r="T548" s="55">
        <v>0</v>
      </c>
      <c r="U548" s="55">
        <v>0</v>
      </c>
      <c r="V548" s="55">
        <v>80393.256506687467</v>
      </c>
      <c r="W548" s="55">
        <v>8569.9391332956529</v>
      </c>
      <c r="X548" s="55">
        <v>88963.195639983125</v>
      </c>
      <c r="Y548" s="55">
        <v>172815.38620245006</v>
      </c>
      <c r="Z548" s="55">
        <v>544.02355287770263</v>
      </c>
      <c r="AA548" s="55">
        <v>173359.40975532777</v>
      </c>
      <c r="AB548" s="55">
        <v>327654.42701877013</v>
      </c>
      <c r="AC548" s="55">
        <v>0</v>
      </c>
      <c r="AD548" s="55">
        <v>33390.256619681109</v>
      </c>
      <c r="AE548" s="40">
        <v>0</v>
      </c>
      <c r="AF548" s="40">
        <v>33390.256619681109</v>
      </c>
      <c r="AG548" s="40">
        <v>698.42026623149241</v>
      </c>
      <c r="AH548" s="40">
        <v>3998.0032407190329</v>
      </c>
      <c r="AI548" s="40">
        <v>4696.4235069505248</v>
      </c>
      <c r="AJ548" s="40">
        <v>365741.10714540182</v>
      </c>
      <c r="AK548" s="40">
        <v>0</v>
      </c>
      <c r="AL548" s="124">
        <v>403.79680688792007</v>
      </c>
      <c r="AM548" s="124">
        <v>366144.90395228972</v>
      </c>
    </row>
    <row r="549" spans="1:39" s="2" customFormat="1" ht="15.75" customHeight="1" x14ac:dyDescent="0.3">
      <c r="A549" s="52" t="s">
        <v>409</v>
      </c>
      <c r="B549" s="52">
        <v>547</v>
      </c>
      <c r="C549" s="52" t="s">
        <v>37</v>
      </c>
      <c r="D549" s="52">
        <v>545</v>
      </c>
      <c r="E549" s="53" t="s">
        <v>458</v>
      </c>
      <c r="F549" s="52" t="s">
        <v>616</v>
      </c>
      <c r="G549" s="52" t="s">
        <v>273</v>
      </c>
      <c r="H549" s="52">
        <v>409050</v>
      </c>
      <c r="I549" s="52">
        <v>40</v>
      </c>
      <c r="J549" s="53" t="s">
        <v>271</v>
      </c>
      <c r="K549" s="54">
        <v>4663.63</v>
      </c>
      <c r="L549" s="58">
        <v>12</v>
      </c>
      <c r="M549" s="55">
        <v>4663.63</v>
      </c>
      <c r="N549" s="56" t="s">
        <v>528</v>
      </c>
      <c r="O549" s="52" t="s">
        <v>110</v>
      </c>
      <c r="P549" s="52" t="s">
        <v>113</v>
      </c>
      <c r="Q549" s="55">
        <v>51905.311318246801</v>
      </c>
      <c r="R549" s="55">
        <v>0</v>
      </c>
      <c r="S549" s="55">
        <v>21299.650474186048</v>
      </c>
      <c r="T549" s="55">
        <v>0</v>
      </c>
      <c r="U549" s="55">
        <v>0</v>
      </c>
      <c r="V549" s="55">
        <v>90081.450734079481</v>
      </c>
      <c r="W549" s="55">
        <v>9602.7028058729593</v>
      </c>
      <c r="X549" s="55">
        <v>99684.153539952444</v>
      </c>
      <c r="Y549" s="55">
        <v>193641.37459703418</v>
      </c>
      <c r="Z549" s="55">
        <v>609.58385076309332</v>
      </c>
      <c r="AA549" s="55">
        <v>194250.95844779728</v>
      </c>
      <c r="AB549" s="55">
        <v>367140.07378018257</v>
      </c>
      <c r="AC549" s="55">
        <v>0</v>
      </c>
      <c r="AD549" s="55">
        <v>37414.117643485057</v>
      </c>
      <c r="AE549" s="40">
        <v>0</v>
      </c>
      <c r="AF549" s="40">
        <v>37414.117643485057</v>
      </c>
      <c r="AG549" s="40">
        <v>782.58691758532427</v>
      </c>
      <c r="AH549" s="40">
        <v>4479.8027547691536</v>
      </c>
      <c r="AI549" s="40">
        <v>5262.3896723544776</v>
      </c>
      <c r="AJ549" s="40">
        <v>409816.58109602216</v>
      </c>
      <c r="AK549" s="40">
        <v>0</v>
      </c>
      <c r="AL549" s="124">
        <v>452.45837458054683</v>
      </c>
      <c r="AM549" s="124">
        <v>410269.0394706027</v>
      </c>
    </row>
    <row r="550" spans="1:39" s="2" customFormat="1" ht="15.75" customHeight="1" x14ac:dyDescent="0.3">
      <c r="A550" s="52" t="s">
        <v>409</v>
      </c>
      <c r="B550" s="52">
        <v>548</v>
      </c>
      <c r="C550" s="52" t="s">
        <v>37</v>
      </c>
      <c r="D550" s="52">
        <v>545</v>
      </c>
      <c r="E550" s="53" t="s">
        <v>458</v>
      </c>
      <c r="F550" s="52" t="s">
        <v>616</v>
      </c>
      <c r="G550" s="52" t="s">
        <v>275</v>
      </c>
      <c r="H550" s="52">
        <v>409050</v>
      </c>
      <c r="I550" s="52">
        <v>40</v>
      </c>
      <c r="J550" s="53" t="s">
        <v>271</v>
      </c>
      <c r="K550" s="54">
        <v>4595.18</v>
      </c>
      <c r="L550" s="58">
        <v>12</v>
      </c>
      <c r="M550" s="55">
        <v>4595.18</v>
      </c>
      <c r="N550" s="56" t="s">
        <v>528</v>
      </c>
      <c r="O550" s="52" t="s">
        <v>110</v>
      </c>
      <c r="P550" s="52" t="s">
        <v>113</v>
      </c>
      <c r="Q550" s="55">
        <v>51143.475889678499</v>
      </c>
      <c r="R550" s="55">
        <v>0</v>
      </c>
      <c r="S550" s="55">
        <v>20987.026815156914</v>
      </c>
      <c r="T550" s="55">
        <v>0</v>
      </c>
      <c r="U550" s="55">
        <v>0</v>
      </c>
      <c r="V550" s="55">
        <v>88759.288533658837</v>
      </c>
      <c r="W550" s="55">
        <v>9461.7600194465049</v>
      </c>
      <c r="X550" s="55">
        <v>98221.048553105342</v>
      </c>
      <c r="Y550" s="55">
        <v>190799.22114764672</v>
      </c>
      <c r="Z550" s="55">
        <v>600.63673991065991</v>
      </c>
      <c r="AA550" s="55">
        <v>191399.85788755739</v>
      </c>
      <c r="AB550" s="55">
        <v>361751.40914549818</v>
      </c>
      <c r="AC550" s="55">
        <v>0</v>
      </c>
      <c r="AD550" s="55">
        <v>36864.975376046059</v>
      </c>
      <c r="AE550" s="40">
        <v>0</v>
      </c>
      <c r="AF550" s="40">
        <v>36864.975376046059</v>
      </c>
      <c r="AG550" s="40">
        <v>771.10057014594429</v>
      </c>
      <c r="AH550" s="40">
        <v>4414.0508622382395</v>
      </c>
      <c r="AI550" s="40">
        <v>5185.1514323841839</v>
      </c>
      <c r="AJ550" s="40">
        <v>403801.53595392837</v>
      </c>
      <c r="AK550" s="40">
        <v>0</v>
      </c>
      <c r="AL550" s="124">
        <v>445.8174584401072</v>
      </c>
      <c r="AM550" s="124">
        <v>404247.35341236845</v>
      </c>
    </row>
    <row r="551" spans="1:39" s="2" customFormat="1" ht="15.75" customHeight="1" x14ac:dyDescent="0.3">
      <c r="A551" s="52" t="s">
        <v>409</v>
      </c>
      <c r="B551" s="52">
        <v>549</v>
      </c>
      <c r="C551" s="52" t="s">
        <v>37</v>
      </c>
      <c r="D551" s="52">
        <v>545</v>
      </c>
      <c r="E551" s="53" t="s">
        <v>458</v>
      </c>
      <c r="F551" s="52" t="s">
        <v>145</v>
      </c>
      <c r="G551" s="52" t="s">
        <v>276</v>
      </c>
      <c r="H551" s="52">
        <v>409050</v>
      </c>
      <c r="I551" s="52">
        <v>40</v>
      </c>
      <c r="J551" s="53" t="s">
        <v>271</v>
      </c>
      <c r="K551" s="54">
        <v>2692.6</v>
      </c>
      <c r="L551" s="58">
        <v>12</v>
      </c>
      <c r="M551" s="55">
        <v>2692.6</v>
      </c>
      <c r="N551" s="56" t="s">
        <v>528</v>
      </c>
      <c r="O551" s="52" t="s">
        <v>110</v>
      </c>
      <c r="P551" s="52" t="s">
        <v>113</v>
      </c>
      <c r="Q551" s="55">
        <v>35362.386098704941</v>
      </c>
      <c r="R551" s="55">
        <v>0</v>
      </c>
      <c r="S551" s="55">
        <v>12297.596264453514</v>
      </c>
      <c r="T551" s="55">
        <v>0</v>
      </c>
      <c r="U551" s="55">
        <v>0</v>
      </c>
      <c r="V551" s="55">
        <v>52009.553555188206</v>
      </c>
      <c r="W551" s="55">
        <v>5544.23004721505</v>
      </c>
      <c r="X551" s="55">
        <v>57553.783602403259</v>
      </c>
      <c r="Y551" s="55">
        <v>111801.05738233397</v>
      </c>
      <c r="Z551" s="55">
        <v>351.95019256774339</v>
      </c>
      <c r="AA551" s="55">
        <v>112153.00757490171</v>
      </c>
      <c r="AB551" s="55">
        <v>217366.77354046341</v>
      </c>
      <c r="AC551" s="55">
        <v>0</v>
      </c>
      <c r="AD551" s="55">
        <v>21601.467776570582</v>
      </c>
      <c r="AE551" s="40">
        <v>0</v>
      </c>
      <c r="AF551" s="40">
        <v>21601.467776570582</v>
      </c>
      <c r="AG551" s="40">
        <v>451.83548744009374</v>
      </c>
      <c r="AH551" s="40">
        <v>2586.465242202195</v>
      </c>
      <c r="AI551" s="40">
        <v>3038.3007296422888</v>
      </c>
      <c r="AJ551" s="40">
        <v>242006.5420466763</v>
      </c>
      <c r="AK551" s="40">
        <v>0</v>
      </c>
      <c r="AL551" s="124">
        <v>261.23200583999596</v>
      </c>
      <c r="AM551" s="124">
        <v>242267.7740525163</v>
      </c>
    </row>
    <row r="552" spans="1:39" s="2" customFormat="1" ht="15.75" customHeight="1" x14ac:dyDescent="0.3">
      <c r="A552" s="52" t="s">
        <v>409</v>
      </c>
      <c r="B552" s="52">
        <v>550</v>
      </c>
      <c r="C552" s="52" t="s">
        <v>37</v>
      </c>
      <c r="D552" s="52">
        <v>545</v>
      </c>
      <c r="E552" s="53" t="s">
        <v>458</v>
      </c>
      <c r="F552" s="52" t="s">
        <v>145</v>
      </c>
      <c r="G552" s="52" t="s">
        <v>289</v>
      </c>
      <c r="H552" s="52">
        <v>409050</v>
      </c>
      <c r="I552" s="52">
        <v>40</v>
      </c>
      <c r="J552" s="53" t="s">
        <v>271</v>
      </c>
      <c r="K552" s="54">
        <v>305.95999999999998</v>
      </c>
      <c r="L552" s="58">
        <v>12</v>
      </c>
      <c r="M552" s="55">
        <v>305.95999999999998</v>
      </c>
      <c r="N552" s="56" t="s">
        <v>528</v>
      </c>
      <c r="O552" s="52" t="s">
        <v>110</v>
      </c>
      <c r="P552" s="52" t="s">
        <v>113</v>
      </c>
      <c r="Q552" s="55">
        <v>4018.226120017739</v>
      </c>
      <c r="R552" s="55">
        <v>0</v>
      </c>
      <c r="S552" s="55">
        <v>1397.3752332586337</v>
      </c>
      <c r="T552" s="55">
        <v>0</v>
      </c>
      <c r="U552" s="55">
        <v>0</v>
      </c>
      <c r="V552" s="55">
        <v>5909.8429049043243</v>
      </c>
      <c r="W552" s="55">
        <v>629.9905761145053</v>
      </c>
      <c r="X552" s="55">
        <v>6539.8334810188298</v>
      </c>
      <c r="Y552" s="55">
        <v>12703.948420373952</v>
      </c>
      <c r="Z552" s="55">
        <v>39.992082343469789</v>
      </c>
      <c r="AA552" s="55">
        <v>12743.940502717422</v>
      </c>
      <c r="AB552" s="55">
        <v>24699.375337012625</v>
      </c>
      <c r="AC552" s="55">
        <v>0</v>
      </c>
      <c r="AD552" s="55">
        <v>2454.5736763423956</v>
      </c>
      <c r="AE552" s="40">
        <v>0</v>
      </c>
      <c r="AF552" s="40">
        <v>2454.5736763423956</v>
      </c>
      <c r="AG552" s="40">
        <v>51.342043280535933</v>
      </c>
      <c r="AH552" s="40">
        <v>293.89991291100932</v>
      </c>
      <c r="AI552" s="40">
        <v>345.24195619154523</v>
      </c>
      <c r="AJ552" s="40">
        <v>27499.190969546566</v>
      </c>
      <c r="AK552" s="40">
        <v>0</v>
      </c>
      <c r="AL552" s="124">
        <v>29.683779435046109</v>
      </c>
      <c r="AM552" s="124">
        <v>27528.874748981612</v>
      </c>
    </row>
    <row r="553" spans="1:39" s="2" customFormat="1" ht="15.75" customHeight="1" x14ac:dyDescent="0.3">
      <c r="A553" s="52" t="s">
        <v>409</v>
      </c>
      <c r="B553" s="52">
        <v>551</v>
      </c>
      <c r="C553" s="52" t="s">
        <v>421</v>
      </c>
      <c r="D553" s="52">
        <v>547</v>
      </c>
      <c r="E553" s="53" t="s">
        <v>437</v>
      </c>
      <c r="F553" s="52" t="s">
        <v>616</v>
      </c>
      <c r="G553" s="52" t="s">
        <v>261</v>
      </c>
      <c r="H553" s="52" t="s">
        <v>431</v>
      </c>
      <c r="I553" s="52">
        <v>30</v>
      </c>
      <c r="J553" s="53" t="s">
        <v>472</v>
      </c>
      <c r="K553" s="54">
        <v>845.59</v>
      </c>
      <c r="L553" s="58">
        <v>12</v>
      </c>
      <c r="M553" s="55">
        <v>845.59</v>
      </c>
      <c r="N553" s="56" t="s">
        <v>528</v>
      </c>
      <c r="O553" s="52" t="s">
        <v>110</v>
      </c>
      <c r="P553" s="52" t="s">
        <v>111</v>
      </c>
      <c r="Q553" s="55">
        <v>9411.2552234195919</v>
      </c>
      <c r="R553" s="55">
        <v>0</v>
      </c>
      <c r="S553" s="55">
        <v>8100</v>
      </c>
      <c r="T553" s="55">
        <v>0</v>
      </c>
      <c r="U553" s="55">
        <v>0</v>
      </c>
      <c r="V553" s="55">
        <v>0</v>
      </c>
      <c r="W553" s="55">
        <v>0</v>
      </c>
      <c r="X553" s="55">
        <v>0</v>
      </c>
      <c r="Y553" s="55">
        <v>0</v>
      </c>
      <c r="Z553" s="55">
        <v>110.52720914111198</v>
      </c>
      <c r="AA553" s="55">
        <v>110.52720914111198</v>
      </c>
      <c r="AB553" s="55">
        <v>17621.782432560703</v>
      </c>
      <c r="AC553" s="55">
        <v>6783.7722413987667</v>
      </c>
      <c r="AD553" s="55">
        <v>0</v>
      </c>
      <c r="AE553" s="40">
        <v>0</v>
      </c>
      <c r="AF553" s="40">
        <v>6783.7722413987667</v>
      </c>
      <c r="AG553" s="40">
        <v>141.89540586216626</v>
      </c>
      <c r="AH553" s="40">
        <v>812.25920825735511</v>
      </c>
      <c r="AI553" s="40">
        <v>954.1546141195214</v>
      </c>
      <c r="AJ553" s="40">
        <v>25359.709288078993</v>
      </c>
      <c r="AK553" s="40">
        <v>0</v>
      </c>
      <c r="AL553" s="124">
        <v>82.037871135052427</v>
      </c>
      <c r="AM553" s="124">
        <v>25441.747159214046</v>
      </c>
    </row>
    <row r="554" spans="1:39" s="2" customFormat="1" ht="15.75" customHeight="1" x14ac:dyDescent="0.3">
      <c r="A554" s="52" t="s">
        <v>409</v>
      </c>
      <c r="B554" s="52">
        <v>552</v>
      </c>
      <c r="C554" s="52" t="s">
        <v>40</v>
      </c>
      <c r="D554" s="52">
        <v>555</v>
      </c>
      <c r="E554" s="53" t="s">
        <v>239</v>
      </c>
      <c r="F554" s="52" t="s">
        <v>145</v>
      </c>
      <c r="G554" s="52" t="s">
        <v>261</v>
      </c>
      <c r="H554" s="52">
        <v>108701</v>
      </c>
      <c r="I554" s="52">
        <v>10</v>
      </c>
      <c r="J554" s="53" t="s">
        <v>265</v>
      </c>
      <c r="K554" s="54">
        <v>15535.28</v>
      </c>
      <c r="L554" s="58">
        <v>12</v>
      </c>
      <c r="M554" s="55">
        <v>15535.280000000002</v>
      </c>
      <c r="N554" s="56" t="s">
        <v>135</v>
      </c>
      <c r="O554" s="52" t="s">
        <v>108</v>
      </c>
      <c r="P554" s="52" t="s">
        <v>121</v>
      </c>
      <c r="Q554" s="55">
        <v>0</v>
      </c>
      <c r="R554" s="55">
        <v>0</v>
      </c>
      <c r="S554" s="55">
        <v>6500</v>
      </c>
      <c r="T554" s="55">
        <v>174301.12</v>
      </c>
      <c r="U554" s="55">
        <v>15412.487110584432</v>
      </c>
      <c r="V554" s="55">
        <v>3661.8</v>
      </c>
      <c r="W554" s="55">
        <v>0</v>
      </c>
      <c r="X554" s="55">
        <v>3661.8</v>
      </c>
      <c r="Y554" s="55">
        <v>0</v>
      </c>
      <c r="Z554" s="55">
        <v>2030.619025326381</v>
      </c>
      <c r="AA554" s="55">
        <v>2030.619025326381</v>
      </c>
      <c r="AB554" s="55">
        <v>201906.0261359108</v>
      </c>
      <c r="AC554" s="55">
        <v>0</v>
      </c>
      <c r="AD554" s="55">
        <v>0</v>
      </c>
      <c r="AE554" s="40">
        <v>0</v>
      </c>
      <c r="AF554" s="40">
        <v>0</v>
      </c>
      <c r="AG554" s="40">
        <v>2606.919264398106</v>
      </c>
      <c r="AH554" s="40">
        <v>14922.922731886996</v>
      </c>
      <c r="AI554" s="40">
        <v>17529.841996285104</v>
      </c>
      <c r="AJ554" s="40">
        <v>219435.8681321959</v>
      </c>
      <c r="AK554" s="40">
        <v>0</v>
      </c>
      <c r="AL554" s="124">
        <v>1507.2095207925324</v>
      </c>
      <c r="AM554" s="124">
        <v>220943.07765298843</v>
      </c>
    </row>
    <row r="555" spans="1:39" s="2" customFormat="1" ht="15.75" customHeight="1" x14ac:dyDescent="0.3">
      <c r="A555" s="52" t="s">
        <v>409</v>
      </c>
      <c r="B555" s="52">
        <v>553</v>
      </c>
      <c r="C555" s="52" t="s">
        <v>421</v>
      </c>
      <c r="D555" s="52">
        <v>558</v>
      </c>
      <c r="E555" s="53" t="s">
        <v>487</v>
      </c>
      <c r="F555" s="52" t="s">
        <v>616</v>
      </c>
      <c r="G555" s="52" t="s">
        <v>261</v>
      </c>
      <c r="H555" s="52" t="s">
        <v>488</v>
      </c>
      <c r="I555" s="52">
        <v>30</v>
      </c>
      <c r="J555" s="53" t="s">
        <v>489</v>
      </c>
      <c r="K555" s="54">
        <v>10739.49</v>
      </c>
      <c r="L555" s="58">
        <v>12</v>
      </c>
      <c r="M555" s="55">
        <v>10739.49</v>
      </c>
      <c r="N555" s="56" t="s">
        <v>528</v>
      </c>
      <c r="O555" s="52" t="s">
        <v>110</v>
      </c>
      <c r="P555" s="52" t="s">
        <v>113</v>
      </c>
      <c r="Q555" s="55">
        <v>119528.47285252009</v>
      </c>
      <c r="R555" s="55">
        <v>0</v>
      </c>
      <c r="S555" s="55">
        <v>83530</v>
      </c>
      <c r="T555" s="55">
        <v>0</v>
      </c>
      <c r="U555" s="55">
        <v>0</v>
      </c>
      <c r="V555" s="55">
        <v>0</v>
      </c>
      <c r="W555" s="55">
        <v>0</v>
      </c>
      <c r="X555" s="55">
        <v>0</v>
      </c>
      <c r="Y555" s="55">
        <v>0</v>
      </c>
      <c r="Z555" s="55">
        <v>1403.7605190445495</v>
      </c>
      <c r="AA555" s="55">
        <v>1403.7605190445495</v>
      </c>
      <c r="AB555" s="55">
        <v>204462.23337156465</v>
      </c>
      <c r="AC555" s="55">
        <v>0</v>
      </c>
      <c r="AD555" s="55">
        <v>86157.894663820101</v>
      </c>
      <c r="AE555" s="40">
        <v>0</v>
      </c>
      <c r="AF555" s="40">
        <v>86157.894663820101</v>
      </c>
      <c r="AG555" s="40">
        <v>1802.1550542256598</v>
      </c>
      <c r="AH555" s="40">
        <v>10316.169354519072</v>
      </c>
      <c r="AI555" s="40">
        <v>12118.324408744731</v>
      </c>
      <c r="AJ555" s="40">
        <v>302738.45244412951</v>
      </c>
      <c r="AK555" s="40">
        <v>0</v>
      </c>
      <c r="AL555" s="124">
        <v>1041.9291816083257</v>
      </c>
      <c r="AM555" s="124">
        <v>303780.38162573782</v>
      </c>
    </row>
    <row r="556" spans="1:39" s="2" customFormat="1" ht="15.75" customHeight="1" x14ac:dyDescent="0.3">
      <c r="A556" s="52" t="s">
        <v>409</v>
      </c>
      <c r="B556" s="52">
        <v>554</v>
      </c>
      <c r="C556" s="52" t="s">
        <v>33</v>
      </c>
      <c r="D556" s="52">
        <v>561</v>
      </c>
      <c r="E556" s="53" t="s">
        <v>588</v>
      </c>
      <c r="F556" s="52" t="s">
        <v>145</v>
      </c>
      <c r="G556" s="52" t="s">
        <v>586</v>
      </c>
      <c r="H556" s="52" t="s">
        <v>426</v>
      </c>
      <c r="I556" s="52">
        <v>25</v>
      </c>
      <c r="J556" s="53" t="s">
        <v>603</v>
      </c>
      <c r="K556" s="54">
        <v>4992.96</v>
      </c>
      <c r="L556" s="58">
        <v>12</v>
      </c>
      <c r="M556" s="55">
        <v>4992.96</v>
      </c>
      <c r="N556" s="56" t="s">
        <v>589</v>
      </c>
      <c r="O556" s="52" t="s">
        <v>108</v>
      </c>
      <c r="P556" s="52" t="s">
        <v>121</v>
      </c>
      <c r="Q556" s="55">
        <v>0</v>
      </c>
      <c r="R556" s="55">
        <v>0</v>
      </c>
      <c r="S556" s="55">
        <v>0</v>
      </c>
      <c r="T556" s="55">
        <v>106089.61717811601</v>
      </c>
      <c r="U556" s="55">
        <v>4953.4949897049582</v>
      </c>
      <c r="V556" s="55">
        <v>0</v>
      </c>
      <c r="W556" s="55">
        <v>0</v>
      </c>
      <c r="X556" s="55">
        <v>0</v>
      </c>
      <c r="Y556" s="55">
        <v>98447.163800904993</v>
      </c>
      <c r="Z556" s="55">
        <v>652.63062968247789</v>
      </c>
      <c r="AA556" s="55">
        <v>99099.79443058747</v>
      </c>
      <c r="AB556" s="55">
        <v>210142.90659840842</v>
      </c>
      <c r="AC556" s="55">
        <v>0</v>
      </c>
      <c r="AD556" s="55">
        <v>0</v>
      </c>
      <c r="AE556" s="40">
        <v>0</v>
      </c>
      <c r="AF556" s="40">
        <v>0</v>
      </c>
      <c r="AG556" s="40">
        <v>837.85059621514154</v>
      </c>
      <c r="AH556" s="40">
        <v>4796.1514876720912</v>
      </c>
      <c r="AI556" s="40">
        <v>5634.0020838872324</v>
      </c>
      <c r="AJ556" s="40">
        <v>215776.90868229565</v>
      </c>
      <c r="AK556" s="40">
        <v>0</v>
      </c>
      <c r="AL556" s="124">
        <v>484.40947629758091</v>
      </c>
      <c r="AM556" s="124">
        <v>216261.31815859323</v>
      </c>
    </row>
    <row r="557" spans="1:39" s="2" customFormat="1" ht="15.75" customHeight="1" x14ac:dyDescent="0.3">
      <c r="A557" s="52" t="s">
        <v>409</v>
      </c>
      <c r="B557" s="52">
        <v>555</v>
      </c>
      <c r="C557" s="52" t="s">
        <v>33</v>
      </c>
      <c r="D557" s="52">
        <v>561</v>
      </c>
      <c r="E557" s="53" t="s">
        <v>588</v>
      </c>
      <c r="F557" s="52" t="s">
        <v>145</v>
      </c>
      <c r="G557" s="52" t="s">
        <v>586</v>
      </c>
      <c r="H557" s="52" t="s">
        <v>425</v>
      </c>
      <c r="I557" s="52">
        <v>25</v>
      </c>
      <c r="J557" s="53" t="s">
        <v>603</v>
      </c>
      <c r="K557" s="54">
        <v>3923.04</v>
      </c>
      <c r="L557" s="58">
        <v>12</v>
      </c>
      <c r="M557" s="55">
        <v>3923.04</v>
      </c>
      <c r="N557" s="56" t="s">
        <v>589</v>
      </c>
      <c r="O557" s="52" t="s">
        <v>108</v>
      </c>
      <c r="P557" s="52" t="s">
        <v>121</v>
      </c>
      <c r="Q557" s="55">
        <v>0</v>
      </c>
      <c r="R557" s="55">
        <v>0</v>
      </c>
      <c r="S557" s="55">
        <v>0</v>
      </c>
      <c r="T557" s="55">
        <v>83356.12778280543</v>
      </c>
      <c r="U557" s="55">
        <v>3892.0317776253232</v>
      </c>
      <c r="V557" s="55">
        <v>0</v>
      </c>
      <c r="W557" s="55">
        <v>0</v>
      </c>
      <c r="X557" s="55">
        <v>0</v>
      </c>
      <c r="Y557" s="55">
        <v>77351.342986425341</v>
      </c>
      <c r="Z557" s="55">
        <v>512.78120903623255</v>
      </c>
      <c r="AA557" s="55">
        <v>77864.124195461569</v>
      </c>
      <c r="AB557" s="55">
        <v>165112.28375589231</v>
      </c>
      <c r="AC557" s="55">
        <v>0</v>
      </c>
      <c r="AD557" s="55">
        <v>0</v>
      </c>
      <c r="AE557" s="40">
        <v>0</v>
      </c>
      <c r="AF557" s="40">
        <v>0</v>
      </c>
      <c r="AG557" s="40">
        <v>658.31118274046833</v>
      </c>
      <c r="AH557" s="40">
        <v>3768.4047403137856</v>
      </c>
      <c r="AI557" s="40">
        <v>4426.7159230542538</v>
      </c>
      <c r="AJ557" s="40">
        <v>169538.99967894657</v>
      </c>
      <c r="AK557" s="40">
        <v>0</v>
      </c>
      <c r="AL557" s="124">
        <v>380.60744566238498</v>
      </c>
      <c r="AM557" s="124">
        <v>169919.60712460894</v>
      </c>
    </row>
    <row r="558" spans="1:39" s="2" customFormat="1" ht="15.75" customHeight="1" x14ac:dyDescent="0.3">
      <c r="A558" s="52" t="s">
        <v>409</v>
      </c>
      <c r="B558" s="52">
        <v>556</v>
      </c>
      <c r="C558" s="52" t="s">
        <v>33</v>
      </c>
      <c r="D558" s="52">
        <v>561</v>
      </c>
      <c r="E558" s="53" t="s">
        <v>588</v>
      </c>
      <c r="F558" s="52" t="s">
        <v>145</v>
      </c>
      <c r="G558" s="52" t="s">
        <v>586</v>
      </c>
      <c r="H558" s="52" t="s">
        <v>466</v>
      </c>
      <c r="I558" s="52">
        <v>25</v>
      </c>
      <c r="J558" s="53" t="s">
        <v>603</v>
      </c>
      <c r="K558" s="54">
        <v>808</v>
      </c>
      <c r="L558" s="58">
        <v>12</v>
      </c>
      <c r="M558" s="55">
        <v>808</v>
      </c>
      <c r="N558" s="56" t="s">
        <v>589</v>
      </c>
      <c r="O558" s="52" t="s">
        <v>108</v>
      </c>
      <c r="P558" s="52" t="s">
        <v>121</v>
      </c>
      <c r="Q558" s="55">
        <v>0</v>
      </c>
      <c r="R558" s="55">
        <v>0</v>
      </c>
      <c r="S558" s="55">
        <v>0</v>
      </c>
      <c r="T558" s="55">
        <v>17168.255039078565</v>
      </c>
      <c r="U558" s="55">
        <v>801.61346209094518</v>
      </c>
      <c r="V558" s="55">
        <v>0</v>
      </c>
      <c r="W558" s="55">
        <v>0</v>
      </c>
      <c r="X558" s="55">
        <v>0</v>
      </c>
      <c r="Y558" s="55">
        <v>15931.493212669682</v>
      </c>
      <c r="Z558" s="55">
        <v>105.61381400681002</v>
      </c>
      <c r="AA558" s="55">
        <v>16037.107026676493</v>
      </c>
      <c r="AB558" s="55">
        <v>34006.975527846007</v>
      </c>
      <c r="AC558" s="55">
        <v>0</v>
      </c>
      <c r="AD558" s="55">
        <v>0</v>
      </c>
      <c r="AE558" s="40">
        <v>0</v>
      </c>
      <c r="AF558" s="40">
        <v>0</v>
      </c>
      <c r="AG558" s="40">
        <v>135.58756363796911</v>
      </c>
      <c r="AH558" s="40">
        <v>776.15090087624367</v>
      </c>
      <c r="AI558" s="40">
        <v>911.73846451421275</v>
      </c>
      <c r="AJ558" s="40">
        <v>34918.713992360223</v>
      </c>
      <c r="AK558" s="40">
        <v>0</v>
      </c>
      <c r="AL558" s="124">
        <v>78.390945821405609</v>
      </c>
      <c r="AM558" s="124">
        <v>34997.104938181626</v>
      </c>
    </row>
    <row r="559" spans="1:39" s="2" customFormat="1" ht="15.75" customHeight="1" x14ac:dyDescent="0.3">
      <c r="A559" s="52" t="s">
        <v>409</v>
      </c>
      <c r="B559" s="52">
        <v>557</v>
      </c>
      <c r="C559" s="52" t="s">
        <v>39</v>
      </c>
      <c r="D559" s="52">
        <v>562</v>
      </c>
      <c r="E559" s="53" t="s">
        <v>490</v>
      </c>
      <c r="F559" s="52" t="s">
        <v>145</v>
      </c>
      <c r="G559" s="52" t="s">
        <v>261</v>
      </c>
      <c r="H559" s="52">
        <v>601040</v>
      </c>
      <c r="I559" s="52">
        <v>60</v>
      </c>
      <c r="J559" s="53" t="s">
        <v>491</v>
      </c>
      <c r="K559" s="54">
        <v>19546.11</v>
      </c>
      <c r="L559" s="58">
        <v>12</v>
      </c>
      <c r="M559" s="55">
        <v>19546.11</v>
      </c>
      <c r="N559" s="56" t="s">
        <v>440</v>
      </c>
      <c r="O559" s="52" t="s">
        <v>108</v>
      </c>
      <c r="P559" s="52" t="s">
        <v>121</v>
      </c>
      <c r="Q559" s="55">
        <v>0</v>
      </c>
      <c r="R559" s="55">
        <v>0</v>
      </c>
      <c r="S559" s="55">
        <v>22547.052218620887</v>
      </c>
      <c r="T559" s="55">
        <v>203585.04630484976</v>
      </c>
      <c r="U559" s="55">
        <v>19391.61498454263</v>
      </c>
      <c r="V559" s="55">
        <v>0</v>
      </c>
      <c r="W559" s="55">
        <v>0</v>
      </c>
      <c r="X559" s="55">
        <v>0</v>
      </c>
      <c r="Y559" s="55">
        <v>0</v>
      </c>
      <c r="Z559" s="55">
        <v>0</v>
      </c>
      <c r="AA559" s="55">
        <v>0</v>
      </c>
      <c r="AB559" s="55">
        <v>245523.71350801329</v>
      </c>
      <c r="AC559" s="55">
        <v>0</v>
      </c>
      <c r="AD559" s="55">
        <v>0</v>
      </c>
      <c r="AE559" s="40">
        <v>0</v>
      </c>
      <c r="AF559" s="40">
        <v>0</v>
      </c>
      <c r="AG559" s="40">
        <v>3279.9621701729516</v>
      </c>
      <c r="AH559" s="40">
        <v>18775.657036047221</v>
      </c>
      <c r="AI559" s="40">
        <v>22055.619206220174</v>
      </c>
      <c r="AJ559" s="40">
        <v>267579.33271423343</v>
      </c>
      <c r="AK559" s="40">
        <v>0</v>
      </c>
      <c r="AL559" s="124">
        <v>1896.3342203332109</v>
      </c>
      <c r="AM559" s="124">
        <v>269475.66693456663</v>
      </c>
    </row>
    <row r="560" spans="1:39" s="2" customFormat="1" ht="15.75" customHeight="1" x14ac:dyDescent="0.3">
      <c r="A560" s="52" t="s">
        <v>409</v>
      </c>
      <c r="B560" s="52">
        <v>558</v>
      </c>
      <c r="C560" s="52" t="s">
        <v>39</v>
      </c>
      <c r="D560" s="52">
        <v>562</v>
      </c>
      <c r="E560" s="53" t="s">
        <v>490</v>
      </c>
      <c r="F560" s="52" t="s">
        <v>145</v>
      </c>
      <c r="G560" s="52" t="s">
        <v>261</v>
      </c>
      <c r="H560" s="52">
        <v>601776</v>
      </c>
      <c r="I560" s="52">
        <v>60</v>
      </c>
      <c r="J560" s="53" t="s">
        <v>590</v>
      </c>
      <c r="K560" s="54">
        <v>2377.87</v>
      </c>
      <c r="L560" s="58">
        <v>12</v>
      </c>
      <c r="M560" s="55">
        <v>2377.87</v>
      </c>
      <c r="N560" s="56" t="s">
        <v>440</v>
      </c>
      <c r="O560" s="52" t="s">
        <v>108</v>
      </c>
      <c r="P560" s="52" t="s">
        <v>121</v>
      </c>
      <c r="Q560" s="55">
        <v>0</v>
      </c>
      <c r="R560" s="55">
        <v>0</v>
      </c>
      <c r="S560" s="55">
        <v>2742.9477813791109</v>
      </c>
      <c r="T560" s="55">
        <v>24767.013695150243</v>
      </c>
      <c r="U560" s="55">
        <v>2359.0750038393512</v>
      </c>
      <c r="V560" s="55">
        <v>0</v>
      </c>
      <c r="W560" s="55">
        <v>0</v>
      </c>
      <c r="X560" s="55">
        <v>0</v>
      </c>
      <c r="Y560" s="55">
        <v>0</v>
      </c>
      <c r="Z560" s="55">
        <v>0</v>
      </c>
      <c r="AA560" s="55">
        <v>0</v>
      </c>
      <c r="AB560" s="55">
        <v>29869.036480368704</v>
      </c>
      <c r="AC560" s="55">
        <v>0</v>
      </c>
      <c r="AD560" s="55">
        <v>0</v>
      </c>
      <c r="AE560" s="40">
        <v>0</v>
      </c>
      <c r="AF560" s="40">
        <v>0</v>
      </c>
      <c r="AG560" s="40">
        <v>399.02178211363571</v>
      </c>
      <c r="AH560" s="40">
        <v>2284.1410181517244</v>
      </c>
      <c r="AI560" s="40">
        <v>2683.1628002653601</v>
      </c>
      <c r="AJ560" s="40">
        <v>32552.199280634064</v>
      </c>
      <c r="AK560" s="40">
        <v>0</v>
      </c>
      <c r="AL560" s="124">
        <v>230.6973741835962</v>
      </c>
      <c r="AM560" s="124">
        <v>32782.896654817661</v>
      </c>
    </row>
    <row r="561" spans="1:39" s="2" customFormat="1" ht="15.75" customHeight="1" x14ac:dyDescent="0.3">
      <c r="A561" s="52" t="s">
        <v>409</v>
      </c>
      <c r="B561" s="52">
        <v>559</v>
      </c>
      <c r="C561" s="52" t="s">
        <v>37</v>
      </c>
      <c r="D561" s="52">
        <v>572</v>
      </c>
      <c r="E561" s="53" t="s">
        <v>494</v>
      </c>
      <c r="F561" s="52" t="s">
        <v>616</v>
      </c>
      <c r="G561" s="52" t="s">
        <v>261</v>
      </c>
      <c r="H561" s="52">
        <v>409050</v>
      </c>
      <c r="I561" s="52">
        <v>40</v>
      </c>
      <c r="J561" s="53" t="s">
        <v>271</v>
      </c>
      <c r="K561" s="54">
        <v>7177.36</v>
      </c>
      <c r="L561" s="58">
        <v>12</v>
      </c>
      <c r="M561" s="55">
        <v>7177.3600000000006</v>
      </c>
      <c r="N561" s="56" t="s">
        <v>528</v>
      </c>
      <c r="O561" s="52" t="s">
        <v>110</v>
      </c>
      <c r="P561" s="52" t="s">
        <v>111</v>
      </c>
      <c r="Q561" s="55">
        <v>79882.64618829792</v>
      </c>
      <c r="R561" s="55">
        <v>0</v>
      </c>
      <c r="S561" s="55">
        <v>38905.84895159326</v>
      </c>
      <c r="T561" s="55">
        <v>0</v>
      </c>
      <c r="U561" s="55">
        <v>0</v>
      </c>
      <c r="V561" s="55">
        <v>0</v>
      </c>
      <c r="W561" s="55">
        <v>0</v>
      </c>
      <c r="X561" s="55">
        <v>0</v>
      </c>
      <c r="Y561" s="55">
        <v>0</v>
      </c>
      <c r="Z561" s="55">
        <v>938.15391596524512</v>
      </c>
      <c r="AA561" s="55">
        <v>938.15391596524512</v>
      </c>
      <c r="AB561" s="55">
        <v>119726.64905585643</v>
      </c>
      <c r="AC561" s="55">
        <v>57580.595246544843</v>
      </c>
      <c r="AD561" s="55">
        <v>0</v>
      </c>
      <c r="AE561" s="40">
        <v>0</v>
      </c>
      <c r="AF561" s="40">
        <v>57580.595246544843</v>
      </c>
      <c r="AG561" s="40">
        <v>1204.4068759314532</v>
      </c>
      <c r="AH561" s="40">
        <v>6894.4485518726688</v>
      </c>
      <c r="AI561" s="40">
        <v>8098.855427804122</v>
      </c>
      <c r="AJ561" s="40">
        <v>185406.09973020537</v>
      </c>
      <c r="AK561" s="40">
        <v>0</v>
      </c>
      <c r="AL561" s="124">
        <v>696.33668180782649</v>
      </c>
      <c r="AM561" s="124">
        <v>186102.43641201319</v>
      </c>
    </row>
    <row r="562" spans="1:39" s="2" customFormat="1" ht="15.75" customHeight="1" x14ac:dyDescent="0.3">
      <c r="A562" s="52" t="s">
        <v>409</v>
      </c>
      <c r="B562" s="52">
        <v>560</v>
      </c>
      <c r="C562" s="52" t="s">
        <v>37</v>
      </c>
      <c r="D562" s="52">
        <v>572</v>
      </c>
      <c r="E562" s="53" t="s">
        <v>494</v>
      </c>
      <c r="F562" s="52" t="s">
        <v>616</v>
      </c>
      <c r="G562" s="52" t="s">
        <v>270</v>
      </c>
      <c r="H562" s="52">
        <v>409050</v>
      </c>
      <c r="I562" s="52">
        <v>40</v>
      </c>
      <c r="J562" s="53" t="s">
        <v>271</v>
      </c>
      <c r="K562" s="54">
        <v>7520.18</v>
      </c>
      <c r="L562" s="58">
        <v>12</v>
      </c>
      <c r="M562" s="55">
        <v>7520.18</v>
      </c>
      <c r="N562" s="56" t="s">
        <v>528</v>
      </c>
      <c r="O562" s="52" t="s">
        <v>110</v>
      </c>
      <c r="P562" s="52" t="s">
        <v>111</v>
      </c>
      <c r="Q562" s="55">
        <v>83698.167322290406</v>
      </c>
      <c r="R562" s="55">
        <v>0</v>
      </c>
      <c r="S562" s="55">
        <v>40764.151048406733</v>
      </c>
      <c r="T562" s="55">
        <v>0</v>
      </c>
      <c r="U562" s="55">
        <v>0</v>
      </c>
      <c r="V562" s="55">
        <v>0</v>
      </c>
      <c r="W562" s="55">
        <v>0</v>
      </c>
      <c r="X562" s="55">
        <v>0</v>
      </c>
      <c r="Y562" s="55">
        <v>0</v>
      </c>
      <c r="Z562" s="55">
        <v>982.96397502194623</v>
      </c>
      <c r="AA562" s="55">
        <v>982.96397502194623</v>
      </c>
      <c r="AB562" s="55">
        <v>125445.2823457191</v>
      </c>
      <c r="AC562" s="55">
        <v>60330.879426580468</v>
      </c>
      <c r="AD562" s="55">
        <v>0</v>
      </c>
      <c r="AE562" s="40">
        <v>0</v>
      </c>
      <c r="AF562" s="40">
        <v>60330.879426580468</v>
      </c>
      <c r="AG562" s="40">
        <v>1261.9342627710184</v>
      </c>
      <c r="AH562" s="40">
        <v>7223.7555467221664</v>
      </c>
      <c r="AI562" s="40">
        <v>8485.6898094931857</v>
      </c>
      <c r="AJ562" s="40">
        <v>194261.85158179275</v>
      </c>
      <c r="AK562" s="40">
        <v>0</v>
      </c>
      <c r="AL562" s="124">
        <v>729.59656305348767</v>
      </c>
      <c r="AM562" s="124">
        <v>194991.44814484625</v>
      </c>
    </row>
    <row r="563" spans="1:39" s="2" customFormat="1" ht="15.75" customHeight="1" x14ac:dyDescent="0.3">
      <c r="A563" s="52" t="s">
        <v>409</v>
      </c>
      <c r="B563" s="52">
        <v>561</v>
      </c>
      <c r="C563" s="52" t="s">
        <v>421</v>
      </c>
      <c r="D563" s="52">
        <v>577</v>
      </c>
      <c r="E563" s="53" t="s">
        <v>495</v>
      </c>
      <c r="F563" s="52" t="s">
        <v>616</v>
      </c>
      <c r="G563" s="52" t="s">
        <v>261</v>
      </c>
      <c r="H563" s="52" t="s">
        <v>496</v>
      </c>
      <c r="I563" s="52">
        <v>30</v>
      </c>
      <c r="J563" s="53" t="s">
        <v>497</v>
      </c>
      <c r="K563" s="54">
        <v>5371.8</v>
      </c>
      <c r="L563" s="58">
        <v>12</v>
      </c>
      <c r="M563" s="55">
        <v>5371.8</v>
      </c>
      <c r="N563" s="56" t="s">
        <v>528</v>
      </c>
      <c r="O563" s="52" t="s">
        <v>110</v>
      </c>
      <c r="P563" s="52" t="s">
        <v>111</v>
      </c>
      <c r="Q563" s="55">
        <v>59787.108183830656</v>
      </c>
      <c r="R563" s="55">
        <v>0</v>
      </c>
      <c r="S563" s="55">
        <v>27889.364408820868</v>
      </c>
      <c r="T563" s="55">
        <v>0</v>
      </c>
      <c r="U563" s="55">
        <v>0</v>
      </c>
      <c r="V563" s="55">
        <v>0</v>
      </c>
      <c r="W563" s="55">
        <v>0</v>
      </c>
      <c r="X563" s="55">
        <v>0</v>
      </c>
      <c r="Y563" s="55">
        <v>0</v>
      </c>
      <c r="Z563" s="55">
        <v>702.14886891309663</v>
      </c>
      <c r="AA563" s="55">
        <v>702.14886891309663</v>
      </c>
      <c r="AB563" s="55">
        <v>88378.621461564617</v>
      </c>
      <c r="AC563" s="55">
        <v>43095.433633730172</v>
      </c>
      <c r="AD563" s="55">
        <v>0</v>
      </c>
      <c r="AE563" s="40">
        <v>0</v>
      </c>
      <c r="AF563" s="40">
        <v>43095.433633730172</v>
      </c>
      <c r="AG563" s="40">
        <v>901.42236924559734</v>
      </c>
      <c r="AH563" s="40">
        <v>5160.058674909661</v>
      </c>
      <c r="AI563" s="40">
        <v>6061.4810441552581</v>
      </c>
      <c r="AJ563" s="40">
        <v>137535.53613945004</v>
      </c>
      <c r="AK563" s="40">
        <v>0</v>
      </c>
      <c r="AL563" s="124">
        <v>521.16396381612208</v>
      </c>
      <c r="AM563" s="124">
        <v>138056.70010326616</v>
      </c>
    </row>
    <row r="564" spans="1:39" s="2" customFormat="1" ht="15.75" customHeight="1" x14ac:dyDescent="0.3">
      <c r="A564" s="52" t="s">
        <v>409</v>
      </c>
      <c r="B564" s="52">
        <v>562</v>
      </c>
      <c r="C564" s="52" t="s">
        <v>421</v>
      </c>
      <c r="D564" s="52">
        <v>577</v>
      </c>
      <c r="E564" s="53" t="s">
        <v>495</v>
      </c>
      <c r="F564" s="52" t="s">
        <v>616</v>
      </c>
      <c r="G564" s="52" t="s">
        <v>270</v>
      </c>
      <c r="H564" s="52" t="s">
        <v>496</v>
      </c>
      <c r="I564" s="52">
        <v>30</v>
      </c>
      <c r="J564" s="53" t="s">
        <v>497</v>
      </c>
      <c r="K564" s="54">
        <v>4799.99</v>
      </c>
      <c r="L564" s="58">
        <v>12</v>
      </c>
      <c r="M564" s="55">
        <v>4799.99</v>
      </c>
      <c r="N564" s="56" t="s">
        <v>528</v>
      </c>
      <c r="O564" s="52" t="s">
        <v>110</v>
      </c>
      <c r="P564" s="52" t="s">
        <v>111</v>
      </c>
      <c r="Q564" s="55">
        <v>53422.972078503532</v>
      </c>
      <c r="R564" s="55">
        <v>0</v>
      </c>
      <c r="S564" s="55">
        <v>24920.635591179129</v>
      </c>
      <c r="T564" s="55">
        <v>0</v>
      </c>
      <c r="U564" s="55">
        <v>0</v>
      </c>
      <c r="V564" s="55">
        <v>0</v>
      </c>
      <c r="W564" s="55">
        <v>0</v>
      </c>
      <c r="X564" s="55">
        <v>0</v>
      </c>
      <c r="Y564" s="55">
        <v>0</v>
      </c>
      <c r="Z564" s="55">
        <v>627.40748897840103</v>
      </c>
      <c r="AA564" s="55">
        <v>627.40748897840103</v>
      </c>
      <c r="AB564" s="55">
        <v>78971.015158661059</v>
      </c>
      <c r="AC564" s="55">
        <v>38508.070011461423</v>
      </c>
      <c r="AD564" s="55">
        <v>0</v>
      </c>
      <c r="AE564" s="40">
        <v>0</v>
      </c>
      <c r="AF564" s="40">
        <v>38508.070011461423</v>
      </c>
      <c r="AG564" s="40">
        <v>805.46899701313805</v>
      </c>
      <c r="AH564" s="40">
        <v>4610.7878251200009</v>
      </c>
      <c r="AI564" s="40">
        <v>5416.2568221331385</v>
      </c>
      <c r="AJ564" s="40">
        <v>122895.34199225562</v>
      </c>
      <c r="AK564" s="40">
        <v>0</v>
      </c>
      <c r="AL564" s="124">
        <v>465.68781687288202</v>
      </c>
      <c r="AM564" s="124">
        <v>123361.02980912851</v>
      </c>
    </row>
    <row r="565" spans="1:39" s="2" customFormat="1" ht="15.75" customHeight="1" x14ac:dyDescent="0.3">
      <c r="A565" s="52" t="s">
        <v>409</v>
      </c>
      <c r="B565" s="52">
        <v>563</v>
      </c>
      <c r="C565" s="52" t="s">
        <v>421</v>
      </c>
      <c r="D565" s="52">
        <v>582</v>
      </c>
      <c r="E565" s="53" t="s">
        <v>498</v>
      </c>
      <c r="F565" s="52" t="s">
        <v>616</v>
      </c>
      <c r="G565" s="52" t="s">
        <v>261</v>
      </c>
      <c r="H565" s="52" t="s">
        <v>496</v>
      </c>
      <c r="I565" s="52">
        <v>30</v>
      </c>
      <c r="J565" s="53" t="s">
        <v>497</v>
      </c>
      <c r="K565" s="54">
        <v>915.82</v>
      </c>
      <c r="L565" s="58">
        <v>12</v>
      </c>
      <c r="M565" s="55">
        <v>915.82000000000016</v>
      </c>
      <c r="N565" s="56" t="s">
        <v>528</v>
      </c>
      <c r="O565" s="52" t="s">
        <v>110</v>
      </c>
      <c r="P565" s="52" t="s">
        <v>111</v>
      </c>
      <c r="Q565" s="55">
        <v>10192.901712073382</v>
      </c>
      <c r="R565" s="55">
        <v>0</v>
      </c>
      <c r="S565" s="55">
        <v>0</v>
      </c>
      <c r="T565" s="55">
        <v>0</v>
      </c>
      <c r="U565" s="55">
        <v>0</v>
      </c>
      <c r="V565" s="55">
        <v>0</v>
      </c>
      <c r="W565" s="55">
        <v>0</v>
      </c>
      <c r="X565" s="55">
        <v>0</v>
      </c>
      <c r="Y565" s="55">
        <v>0</v>
      </c>
      <c r="Z565" s="55">
        <v>119.70698408875838</v>
      </c>
      <c r="AA565" s="55">
        <v>119.70698408875838</v>
      </c>
      <c r="AB565" s="55">
        <v>10312.60869616214</v>
      </c>
      <c r="AC565" s="55">
        <v>7347.1946145505735</v>
      </c>
      <c r="AD565" s="55">
        <v>0</v>
      </c>
      <c r="AE565" s="40">
        <v>0</v>
      </c>
      <c r="AF565" s="40">
        <v>7347.1946145505735</v>
      </c>
      <c r="AG565" s="40">
        <v>153.68044867688727</v>
      </c>
      <c r="AH565" s="40">
        <v>879.72093816891288</v>
      </c>
      <c r="AI565" s="40">
        <v>1033.4013868458001</v>
      </c>
      <c r="AJ565" s="40">
        <v>18693.204697558511</v>
      </c>
      <c r="AK565" s="40">
        <v>0</v>
      </c>
      <c r="AL565" s="124">
        <v>88.851480200692691</v>
      </c>
      <c r="AM565" s="124">
        <v>18782.056177759205</v>
      </c>
    </row>
    <row r="566" spans="1:39" s="2" customFormat="1" ht="15.75" customHeight="1" x14ac:dyDescent="0.3">
      <c r="A566" s="52" t="s">
        <v>409</v>
      </c>
      <c r="B566" s="52">
        <v>564</v>
      </c>
      <c r="C566" s="52" t="s">
        <v>149</v>
      </c>
      <c r="D566" s="52">
        <v>588</v>
      </c>
      <c r="E566" s="53" t="s">
        <v>240</v>
      </c>
      <c r="F566" s="52" t="s">
        <v>145</v>
      </c>
      <c r="G566" s="52" t="s">
        <v>261</v>
      </c>
      <c r="H566" s="52">
        <v>902575</v>
      </c>
      <c r="I566" s="52">
        <v>78</v>
      </c>
      <c r="J566" s="53" t="s">
        <v>272</v>
      </c>
      <c r="K566" s="54">
        <v>890.3</v>
      </c>
      <c r="L566" s="58">
        <v>12</v>
      </c>
      <c r="M566" s="55">
        <v>890.3</v>
      </c>
      <c r="N566" s="56" t="s">
        <v>528</v>
      </c>
      <c r="O566" s="52" t="s">
        <v>110</v>
      </c>
      <c r="P566" s="52" t="s">
        <v>111</v>
      </c>
      <c r="Q566" s="55">
        <v>11692.465402836295</v>
      </c>
      <c r="R566" s="55">
        <v>0</v>
      </c>
      <c r="S566" s="55">
        <v>0</v>
      </c>
      <c r="T566" s="55">
        <v>0</v>
      </c>
      <c r="U566" s="55">
        <v>0</v>
      </c>
      <c r="V566" s="55">
        <v>0</v>
      </c>
      <c r="W566" s="55">
        <v>0</v>
      </c>
      <c r="X566" s="55">
        <v>0</v>
      </c>
      <c r="Y566" s="55">
        <v>0</v>
      </c>
      <c r="Z566" s="55">
        <v>116.37126065626603</v>
      </c>
      <c r="AA566" s="55">
        <v>116.37126065626603</v>
      </c>
      <c r="AB566" s="55">
        <v>11808.836663492561</v>
      </c>
      <c r="AC566" s="55">
        <v>7142.4596157917213</v>
      </c>
      <c r="AD566" s="55">
        <v>0</v>
      </c>
      <c r="AE566" s="40">
        <v>0</v>
      </c>
      <c r="AF566" s="40">
        <v>7142.4596157917213</v>
      </c>
      <c r="AG566" s="40">
        <v>149.39802958772762</v>
      </c>
      <c r="AH566" s="40">
        <v>-19100.694308872011</v>
      </c>
      <c r="AI566" s="40">
        <v>-18951.296279284285</v>
      </c>
      <c r="AJ566" s="40">
        <v>0</v>
      </c>
      <c r="AK566" s="40">
        <v>0</v>
      </c>
      <c r="AL566" s="124">
        <v>0</v>
      </c>
      <c r="AM566" s="124">
        <v>0</v>
      </c>
    </row>
    <row r="567" spans="1:39" s="2" customFormat="1" ht="15.75" customHeight="1" x14ac:dyDescent="0.3">
      <c r="A567" s="52" t="s">
        <v>409</v>
      </c>
      <c r="B567" s="52">
        <v>565</v>
      </c>
      <c r="C567" s="52" t="s">
        <v>149</v>
      </c>
      <c r="D567" s="52">
        <v>588</v>
      </c>
      <c r="E567" s="53" t="s">
        <v>240</v>
      </c>
      <c r="F567" s="52" t="s">
        <v>143</v>
      </c>
      <c r="G567" s="52" t="s">
        <v>261</v>
      </c>
      <c r="H567" s="52">
        <v>902575</v>
      </c>
      <c r="I567" s="52">
        <v>78</v>
      </c>
      <c r="J567" s="53" t="s">
        <v>272</v>
      </c>
      <c r="K567" s="54">
        <v>1355.71</v>
      </c>
      <c r="L567" s="58">
        <v>12</v>
      </c>
      <c r="M567" s="55">
        <v>1355.71</v>
      </c>
      <c r="N567" s="56" t="s">
        <v>528</v>
      </c>
      <c r="O567" s="52" t="s">
        <v>110</v>
      </c>
      <c r="P567" s="52" t="s">
        <v>111</v>
      </c>
      <c r="Q567" s="55">
        <v>12138.096031454874</v>
      </c>
      <c r="R567" s="55">
        <v>0</v>
      </c>
      <c r="S567" s="55">
        <v>0</v>
      </c>
      <c r="T567" s="55">
        <v>0</v>
      </c>
      <c r="U567" s="55">
        <v>0</v>
      </c>
      <c r="V567" s="55">
        <v>0</v>
      </c>
      <c r="W567" s="55">
        <v>0</v>
      </c>
      <c r="X567" s="55">
        <v>0</v>
      </c>
      <c r="Y567" s="55">
        <v>0</v>
      </c>
      <c r="Z567" s="55">
        <v>177.2050789445203</v>
      </c>
      <c r="AA567" s="55">
        <v>177.2050789445203</v>
      </c>
      <c r="AB567" s="55">
        <v>12315.301110399394</v>
      </c>
      <c r="AC567" s="55">
        <v>10876.225907811968</v>
      </c>
      <c r="AD567" s="55">
        <v>0</v>
      </c>
      <c r="AE567" s="40">
        <v>0</v>
      </c>
      <c r="AF567" s="40">
        <v>10876.225907811968</v>
      </c>
      <c r="AG567" s="40">
        <v>227.4968018559791</v>
      </c>
      <c r="AH567" s="40">
        <v>-23419.023820067341</v>
      </c>
      <c r="AI567" s="40">
        <v>-23191.527018211364</v>
      </c>
      <c r="AJ567" s="40">
        <v>0</v>
      </c>
      <c r="AK567" s="40">
        <v>0</v>
      </c>
      <c r="AL567" s="124">
        <v>0</v>
      </c>
      <c r="AM567" s="124">
        <v>0</v>
      </c>
    </row>
    <row r="568" spans="1:39" s="2" customFormat="1" ht="15.75" customHeight="1" x14ac:dyDescent="0.3">
      <c r="A568" s="52" t="s">
        <v>409</v>
      </c>
      <c r="B568" s="52">
        <v>566</v>
      </c>
      <c r="C568" s="52" t="s">
        <v>149</v>
      </c>
      <c r="D568" s="52">
        <v>588</v>
      </c>
      <c r="E568" s="53" t="s">
        <v>240</v>
      </c>
      <c r="F568" s="52" t="s">
        <v>145</v>
      </c>
      <c r="G568" s="52" t="s">
        <v>270</v>
      </c>
      <c r="H568" s="52">
        <v>902575</v>
      </c>
      <c r="I568" s="52">
        <v>78</v>
      </c>
      <c r="J568" s="53" t="s">
        <v>272</v>
      </c>
      <c r="K568" s="54">
        <v>376.6</v>
      </c>
      <c r="L568" s="58">
        <v>12</v>
      </c>
      <c r="M568" s="55">
        <v>376.6</v>
      </c>
      <c r="N568" s="56" t="s">
        <v>528</v>
      </c>
      <c r="O568" s="52" t="s">
        <v>110</v>
      </c>
      <c r="P568" s="52" t="s">
        <v>111</v>
      </c>
      <c r="Q568" s="55">
        <v>4945.9535782412104</v>
      </c>
      <c r="R568" s="55">
        <v>0</v>
      </c>
      <c r="S568" s="55">
        <v>0</v>
      </c>
      <c r="T568" s="55">
        <v>0</v>
      </c>
      <c r="U568" s="55">
        <v>0</v>
      </c>
      <c r="V568" s="55">
        <v>0</v>
      </c>
      <c r="W568" s="55">
        <v>0</v>
      </c>
      <c r="X568" s="55">
        <v>0</v>
      </c>
      <c r="Y568" s="55">
        <v>0</v>
      </c>
      <c r="Z568" s="55">
        <v>49.225448459114666</v>
      </c>
      <c r="AA568" s="55">
        <v>49.225448459114666</v>
      </c>
      <c r="AB568" s="55">
        <v>4995.1790267003253</v>
      </c>
      <c r="AC568" s="55">
        <v>3021.2852873269262</v>
      </c>
      <c r="AD568" s="55">
        <v>0</v>
      </c>
      <c r="AE568" s="40">
        <v>0</v>
      </c>
      <c r="AF568" s="40">
        <v>3021.2852873269262</v>
      </c>
      <c r="AG568" s="40">
        <v>63.195886715419775</v>
      </c>
      <c r="AH568" s="40">
        <v>-8079.6602007426709</v>
      </c>
      <c r="AI568" s="40">
        <v>-8016.464314027251</v>
      </c>
      <c r="AJ568" s="40">
        <v>0</v>
      </c>
      <c r="AK568" s="40">
        <v>0</v>
      </c>
      <c r="AL568" s="124">
        <v>0</v>
      </c>
      <c r="AM568" s="124">
        <v>0</v>
      </c>
    </row>
    <row r="569" spans="1:39" s="2" customFormat="1" ht="15.75" customHeight="1" x14ac:dyDescent="0.3">
      <c r="A569" s="52" t="s">
        <v>409</v>
      </c>
      <c r="B569" s="52">
        <v>567</v>
      </c>
      <c r="C569" s="52" t="s">
        <v>421</v>
      </c>
      <c r="D569" s="52">
        <v>593</v>
      </c>
      <c r="E569" s="53" t="s">
        <v>499</v>
      </c>
      <c r="F569" s="52" t="s">
        <v>616</v>
      </c>
      <c r="G569" s="52" t="s">
        <v>261</v>
      </c>
      <c r="H569" s="52" t="s">
        <v>496</v>
      </c>
      <c r="I569" s="52">
        <v>30</v>
      </c>
      <c r="J569" s="53" t="s">
        <v>497</v>
      </c>
      <c r="K569" s="54">
        <v>987.42</v>
      </c>
      <c r="L569" s="58">
        <v>12</v>
      </c>
      <c r="M569" s="55">
        <v>987.42</v>
      </c>
      <c r="N569" s="56" t="s">
        <v>528</v>
      </c>
      <c r="O569" s="52" t="s">
        <v>110</v>
      </c>
      <c r="P569" s="52" t="s">
        <v>111</v>
      </c>
      <c r="Q569" s="55">
        <v>10989.796039107572</v>
      </c>
      <c r="R569" s="55">
        <v>0</v>
      </c>
      <c r="S569" s="55">
        <v>0</v>
      </c>
      <c r="T569" s="55">
        <v>0</v>
      </c>
      <c r="U569" s="55">
        <v>0</v>
      </c>
      <c r="V569" s="55">
        <v>0</v>
      </c>
      <c r="W569" s="55">
        <v>0</v>
      </c>
      <c r="X569" s="55">
        <v>0</v>
      </c>
      <c r="Y569" s="55">
        <v>0</v>
      </c>
      <c r="Z569" s="55">
        <v>129.06583196361922</v>
      </c>
      <c r="AA569" s="55">
        <v>129.06583196361922</v>
      </c>
      <c r="AB569" s="55">
        <v>11118.861871071191</v>
      </c>
      <c r="AC569" s="55">
        <v>7921.6078555824561</v>
      </c>
      <c r="AD569" s="55">
        <v>0</v>
      </c>
      <c r="AE569" s="40">
        <v>0</v>
      </c>
      <c r="AF569" s="40">
        <v>7921.6078555824561</v>
      </c>
      <c r="AG569" s="40">
        <v>165.69538624678648</v>
      </c>
      <c r="AH569" s="40">
        <v>948.49866651388663</v>
      </c>
      <c r="AI569" s="40">
        <v>1114.194052760673</v>
      </c>
      <c r="AJ569" s="40">
        <v>20154.663779414317</v>
      </c>
      <c r="AK569" s="40">
        <v>0</v>
      </c>
      <c r="AL569" s="124">
        <v>95.798004607639001</v>
      </c>
      <c r="AM569" s="124">
        <v>20250.461784021954</v>
      </c>
    </row>
    <row r="570" spans="1:39" s="2" customFormat="1" ht="15.75" customHeight="1" x14ac:dyDescent="0.3">
      <c r="A570" s="52" t="s">
        <v>409</v>
      </c>
      <c r="B570" s="52">
        <v>568</v>
      </c>
      <c r="C570" s="52" t="s">
        <v>39</v>
      </c>
      <c r="D570" s="52">
        <v>596</v>
      </c>
      <c r="E570" s="53" t="s">
        <v>223</v>
      </c>
      <c r="F570" s="52" t="s">
        <v>146</v>
      </c>
      <c r="G570" s="52" t="s">
        <v>261</v>
      </c>
      <c r="H570" s="52">
        <v>601633</v>
      </c>
      <c r="I570" s="52">
        <v>60</v>
      </c>
      <c r="J570" s="53" t="s">
        <v>306</v>
      </c>
      <c r="K570" s="54">
        <v>987.12</v>
      </c>
      <c r="L570" s="58">
        <v>12</v>
      </c>
      <c r="M570" s="55">
        <v>987.12000000000012</v>
      </c>
      <c r="N570" s="56" t="s">
        <v>528</v>
      </c>
      <c r="O570" s="52" t="s">
        <v>110</v>
      </c>
      <c r="P570" s="52" t="s">
        <v>111</v>
      </c>
      <c r="Q570" s="55">
        <v>8837.9943753234365</v>
      </c>
      <c r="R570" s="55">
        <v>0</v>
      </c>
      <c r="S570" s="55">
        <v>6070</v>
      </c>
      <c r="T570" s="55">
        <v>0</v>
      </c>
      <c r="U570" s="55">
        <v>0</v>
      </c>
      <c r="V570" s="55">
        <v>0</v>
      </c>
      <c r="W570" s="55">
        <v>0</v>
      </c>
      <c r="X570" s="55">
        <v>0</v>
      </c>
      <c r="Y570" s="55">
        <v>0</v>
      </c>
      <c r="Z570" s="55">
        <v>0</v>
      </c>
      <c r="AA570" s="55">
        <v>0</v>
      </c>
      <c r="AB570" s="55">
        <v>14907.994375323437</v>
      </c>
      <c r="AC570" s="55">
        <v>7919.201096192659</v>
      </c>
      <c r="AD570" s="55">
        <v>0</v>
      </c>
      <c r="AE570" s="40">
        <v>0</v>
      </c>
      <c r="AF570" s="40">
        <v>7919.201096192659</v>
      </c>
      <c r="AG570" s="40">
        <v>165.64504432959419</v>
      </c>
      <c r="AH570" s="40">
        <v>948.21049167445256</v>
      </c>
      <c r="AI570" s="40">
        <v>1113.8555360040468</v>
      </c>
      <c r="AJ570" s="40">
        <v>23941.051007520146</v>
      </c>
      <c r="AK570" s="40">
        <v>0</v>
      </c>
      <c r="AL570" s="124">
        <v>95.768899058447914</v>
      </c>
      <c r="AM570" s="124">
        <v>24036.819906578592</v>
      </c>
    </row>
    <row r="571" spans="1:39" s="2" customFormat="1" ht="15.75" customHeight="1" x14ac:dyDescent="0.3">
      <c r="A571" s="52" t="s">
        <v>409</v>
      </c>
      <c r="B571" s="52">
        <v>569</v>
      </c>
      <c r="C571" s="52" t="s">
        <v>38</v>
      </c>
      <c r="D571" s="52">
        <v>601</v>
      </c>
      <c r="E571" s="53" t="s">
        <v>241</v>
      </c>
      <c r="F571" s="52" t="s">
        <v>145</v>
      </c>
      <c r="G571" s="52" t="s">
        <v>261</v>
      </c>
      <c r="H571" s="52">
        <v>802120</v>
      </c>
      <c r="I571" s="52">
        <v>80</v>
      </c>
      <c r="J571" s="53" t="s">
        <v>500</v>
      </c>
      <c r="K571" s="54">
        <v>6405.97</v>
      </c>
      <c r="L571" s="58">
        <v>12</v>
      </c>
      <c r="M571" s="55">
        <v>6405.9699999999993</v>
      </c>
      <c r="N571" s="56" t="s">
        <v>528</v>
      </c>
      <c r="O571" s="52" t="s">
        <v>110</v>
      </c>
      <c r="P571" s="52" t="s">
        <v>38</v>
      </c>
      <c r="Q571" s="55">
        <v>84130.722898581618</v>
      </c>
      <c r="R571" s="55">
        <v>0</v>
      </c>
      <c r="S571" s="55">
        <v>14894.850213187294</v>
      </c>
      <c r="T571" s="55">
        <v>0</v>
      </c>
      <c r="U571" s="55">
        <v>0</v>
      </c>
      <c r="V571" s="55">
        <v>7031.1999560707172</v>
      </c>
      <c r="W571" s="55">
        <v>2723.6860959069572</v>
      </c>
      <c r="X571" s="55">
        <v>9754.8860519776754</v>
      </c>
      <c r="Y571" s="55">
        <v>0</v>
      </c>
      <c r="Z571" s="55">
        <v>837.32540113020389</v>
      </c>
      <c r="AA571" s="55">
        <v>837.32540113020389</v>
      </c>
      <c r="AB571" s="55">
        <v>109617.7845648768</v>
      </c>
      <c r="AC571" s="55">
        <v>0</v>
      </c>
      <c r="AD571" s="55">
        <v>0</v>
      </c>
      <c r="AE571" s="40">
        <v>51392.094827556204</v>
      </c>
      <c r="AF571" s="40">
        <v>51392.094827556204</v>
      </c>
      <c r="AG571" s="40">
        <v>1074.9627042548527</v>
      </c>
      <c r="AH571" s="40">
        <v>0</v>
      </c>
      <c r="AI571" s="40">
        <v>1074.9627042548527</v>
      </c>
      <c r="AJ571" s="40">
        <v>162084.84209668788</v>
      </c>
      <c r="AK571" s="40">
        <v>0</v>
      </c>
      <c r="AL571" s="124">
        <v>0</v>
      </c>
      <c r="AM571" s="124">
        <v>162084.84209668788</v>
      </c>
    </row>
    <row r="572" spans="1:39" s="2" customFormat="1" ht="15.75" customHeight="1" x14ac:dyDescent="0.3">
      <c r="A572" s="52" t="s">
        <v>409</v>
      </c>
      <c r="B572" s="52">
        <v>570</v>
      </c>
      <c r="C572" s="52" t="s">
        <v>38</v>
      </c>
      <c r="D572" s="52">
        <v>601</v>
      </c>
      <c r="E572" s="53" t="s">
        <v>241</v>
      </c>
      <c r="F572" s="52" t="s">
        <v>242</v>
      </c>
      <c r="G572" s="52" t="s">
        <v>261</v>
      </c>
      <c r="H572" s="52">
        <v>802120</v>
      </c>
      <c r="I572" s="52">
        <v>80</v>
      </c>
      <c r="J572" s="53" t="s">
        <v>500</v>
      </c>
      <c r="K572" s="54">
        <v>14756.03</v>
      </c>
      <c r="L572" s="58">
        <v>12</v>
      </c>
      <c r="M572" s="55">
        <v>14756.030000000002</v>
      </c>
      <c r="N572" s="56" t="s">
        <v>528</v>
      </c>
      <c r="O572" s="52" t="s">
        <v>110</v>
      </c>
      <c r="P572" s="52" t="s">
        <v>38</v>
      </c>
      <c r="Q572" s="55">
        <v>224450.12125623864</v>
      </c>
      <c r="R572" s="55">
        <v>0</v>
      </c>
      <c r="S572" s="55">
        <v>34310.004041745146</v>
      </c>
      <c r="T572" s="55">
        <v>0</v>
      </c>
      <c r="U572" s="55">
        <v>0</v>
      </c>
      <c r="V572" s="55">
        <v>16196.235306718299</v>
      </c>
      <c r="W572" s="55">
        <v>6273.9590946860426</v>
      </c>
      <c r="X572" s="55">
        <v>22470.19440140434</v>
      </c>
      <c r="Y572" s="55">
        <v>0</v>
      </c>
      <c r="Z572" s="55">
        <v>1928.7631285877587</v>
      </c>
      <c r="AA572" s="55">
        <v>1928.7631285877587</v>
      </c>
      <c r="AB572" s="55">
        <v>283159.08282797586</v>
      </c>
      <c r="AC572" s="55">
        <v>0</v>
      </c>
      <c r="AD572" s="55">
        <v>0</v>
      </c>
      <c r="AE572" s="40">
        <v>118380.71252882302</v>
      </c>
      <c r="AF572" s="40">
        <v>118380.71252882302</v>
      </c>
      <c r="AG572" s="40">
        <v>2476.1561344910665</v>
      </c>
      <c r="AH572" s="40">
        <v>0</v>
      </c>
      <c r="AI572" s="40">
        <v>2476.1561344910665</v>
      </c>
      <c r="AJ572" s="40">
        <v>404015.95149128995</v>
      </c>
      <c r="AK572" s="40">
        <v>0</v>
      </c>
      <c r="AL572" s="124">
        <v>0</v>
      </c>
      <c r="AM572" s="124">
        <v>404015.95149128995</v>
      </c>
    </row>
    <row r="573" spans="1:39" s="2" customFormat="1" ht="15.75" customHeight="1" x14ac:dyDescent="0.3">
      <c r="A573" s="52" t="s">
        <v>409</v>
      </c>
      <c r="B573" s="52">
        <v>571</v>
      </c>
      <c r="C573" s="52" t="s">
        <v>38</v>
      </c>
      <c r="D573" s="52">
        <v>601</v>
      </c>
      <c r="E573" s="53" t="s">
        <v>241</v>
      </c>
      <c r="F573" s="52" t="s">
        <v>145</v>
      </c>
      <c r="G573" s="52" t="s">
        <v>270</v>
      </c>
      <c r="H573" s="52">
        <v>802120</v>
      </c>
      <c r="I573" s="52">
        <v>80</v>
      </c>
      <c r="J573" s="53" t="s">
        <v>500</v>
      </c>
      <c r="K573" s="54">
        <v>2339.29</v>
      </c>
      <c r="L573" s="58">
        <v>12</v>
      </c>
      <c r="M573" s="55">
        <v>2339.29</v>
      </c>
      <c r="N573" s="56" t="s">
        <v>528</v>
      </c>
      <c r="O573" s="52" t="s">
        <v>110</v>
      </c>
      <c r="P573" s="52" t="s">
        <v>38</v>
      </c>
      <c r="Q573" s="55">
        <v>30722.304158374613</v>
      </c>
      <c r="R573" s="55">
        <v>0</v>
      </c>
      <c r="S573" s="55">
        <v>5439.2034547784187</v>
      </c>
      <c r="T573" s="55">
        <v>0</v>
      </c>
      <c r="U573" s="55">
        <v>0</v>
      </c>
      <c r="V573" s="55">
        <v>2567.607363949046</v>
      </c>
      <c r="W573" s="55">
        <v>994.6177779936819</v>
      </c>
      <c r="X573" s="55">
        <v>3562.225141942728</v>
      </c>
      <c r="Y573" s="55">
        <v>0</v>
      </c>
      <c r="Z573" s="55">
        <v>305.76898387127545</v>
      </c>
      <c r="AA573" s="55">
        <v>305.76898387127545</v>
      </c>
      <c r="AB573" s="55">
        <v>40029.501738967032</v>
      </c>
      <c r="AC573" s="55">
        <v>0</v>
      </c>
      <c r="AD573" s="55">
        <v>0</v>
      </c>
      <c r="AE573" s="40">
        <v>18767.027243205004</v>
      </c>
      <c r="AF573" s="40">
        <v>18767.027243205004</v>
      </c>
      <c r="AG573" s="40">
        <v>392.547811562704</v>
      </c>
      <c r="AH573" s="40">
        <v>0</v>
      </c>
      <c r="AI573" s="40">
        <v>392.547811562704</v>
      </c>
      <c r="AJ573" s="40">
        <v>59189.076793734741</v>
      </c>
      <c r="AK573" s="40">
        <v>0</v>
      </c>
      <c r="AL573" s="124">
        <v>0</v>
      </c>
      <c r="AM573" s="124">
        <v>59189.076793734741</v>
      </c>
    </row>
    <row r="574" spans="1:39" s="2" customFormat="1" ht="15.75" customHeight="1" x14ac:dyDescent="0.3">
      <c r="A574" s="52" t="s">
        <v>409</v>
      </c>
      <c r="B574" s="52">
        <v>572</v>
      </c>
      <c r="C574" s="52" t="s">
        <v>38</v>
      </c>
      <c r="D574" s="52">
        <v>601</v>
      </c>
      <c r="E574" s="53" t="s">
        <v>241</v>
      </c>
      <c r="F574" s="52" t="s">
        <v>242</v>
      </c>
      <c r="G574" s="52" t="s">
        <v>270</v>
      </c>
      <c r="H574" s="52">
        <v>802120</v>
      </c>
      <c r="I574" s="52">
        <v>80</v>
      </c>
      <c r="J574" s="53" t="s">
        <v>500</v>
      </c>
      <c r="K574" s="54">
        <v>23009.89</v>
      </c>
      <c r="L574" s="58">
        <v>12</v>
      </c>
      <c r="M574" s="55">
        <v>23009.89</v>
      </c>
      <c r="N574" s="56" t="s">
        <v>528</v>
      </c>
      <c r="O574" s="52" t="s">
        <v>110</v>
      </c>
      <c r="P574" s="52" t="s">
        <v>38</v>
      </c>
      <c r="Q574" s="55">
        <v>349997.4315986557</v>
      </c>
      <c r="R574" s="55">
        <v>0</v>
      </c>
      <c r="S574" s="55">
        <v>53501.478304131328</v>
      </c>
      <c r="T574" s="55">
        <v>0</v>
      </c>
      <c r="U574" s="55">
        <v>0</v>
      </c>
      <c r="V574" s="55">
        <v>25255.681427979223</v>
      </c>
      <c r="W574" s="55">
        <v>9783.3298409684321</v>
      </c>
      <c r="X574" s="55">
        <v>35039.011268947652</v>
      </c>
      <c r="Y574" s="55">
        <v>0</v>
      </c>
      <c r="Z574" s="55">
        <v>3007.6265380905415</v>
      </c>
      <c r="AA574" s="55">
        <v>3007.6265380905415</v>
      </c>
      <c r="AB574" s="55">
        <v>441545.54770982522</v>
      </c>
      <c r="AC574" s="55">
        <v>0</v>
      </c>
      <c r="AD574" s="55">
        <v>0</v>
      </c>
      <c r="AE574" s="40">
        <v>184597.56271909442</v>
      </c>
      <c r="AF574" s="40">
        <v>184597.56271909442</v>
      </c>
      <c r="AG574" s="40">
        <v>3861.2065899476102</v>
      </c>
      <c r="AH574" s="40">
        <v>0</v>
      </c>
      <c r="AI574" s="40">
        <v>3861.2065899476102</v>
      </c>
      <c r="AJ574" s="40">
        <v>630004.31701886724</v>
      </c>
      <c r="AK574" s="40">
        <v>0</v>
      </c>
      <c r="AL574" s="124">
        <v>0</v>
      </c>
      <c r="AM574" s="124">
        <v>630004.31701886724</v>
      </c>
    </row>
    <row r="575" spans="1:39" s="2" customFormat="1" ht="15.75" customHeight="1" x14ac:dyDescent="0.3">
      <c r="A575" s="52" t="s">
        <v>409</v>
      </c>
      <c r="B575" s="52">
        <v>573</v>
      </c>
      <c r="C575" s="52" t="s">
        <v>38</v>
      </c>
      <c r="D575" s="52">
        <v>601</v>
      </c>
      <c r="E575" s="53" t="s">
        <v>241</v>
      </c>
      <c r="F575" s="52" t="s">
        <v>145</v>
      </c>
      <c r="G575" s="52" t="s">
        <v>270</v>
      </c>
      <c r="H575" s="52">
        <v>802120</v>
      </c>
      <c r="I575" s="52">
        <v>80</v>
      </c>
      <c r="J575" s="53" t="s">
        <v>500</v>
      </c>
      <c r="K575" s="54">
        <v>7124.65</v>
      </c>
      <c r="L575" s="58">
        <v>12</v>
      </c>
      <c r="M575" s="55">
        <v>7124.65</v>
      </c>
      <c r="N575" s="56" t="s">
        <v>528</v>
      </c>
      <c r="O575" s="52" t="s">
        <v>110</v>
      </c>
      <c r="P575" s="52" t="s">
        <v>38</v>
      </c>
      <c r="Q575" s="55">
        <v>93569.272865683044</v>
      </c>
      <c r="R575" s="55">
        <v>0</v>
      </c>
      <c r="S575" s="55">
        <v>16565.890032482959</v>
      </c>
      <c r="T575" s="55">
        <v>0</v>
      </c>
      <c r="U575" s="55">
        <v>0</v>
      </c>
      <c r="V575" s="55">
        <v>7820.0239412640458</v>
      </c>
      <c r="W575" s="55">
        <v>3029.2539838936964</v>
      </c>
      <c r="X575" s="55">
        <v>10849.277925157741</v>
      </c>
      <c r="Y575" s="55">
        <v>0</v>
      </c>
      <c r="Z575" s="55">
        <v>931.26418312329076</v>
      </c>
      <c r="AA575" s="55">
        <v>931.26418312329076</v>
      </c>
      <c r="AB575" s="55">
        <v>121915.70500644704</v>
      </c>
      <c r="AC575" s="55">
        <v>0</v>
      </c>
      <c r="AD575" s="55">
        <v>0</v>
      </c>
      <c r="AE575" s="40">
        <v>57157.727621757258</v>
      </c>
      <c r="AF575" s="40">
        <v>57157.727621757258</v>
      </c>
      <c r="AG575" s="40">
        <v>1195.5618010807632</v>
      </c>
      <c r="AH575" s="40">
        <v>0</v>
      </c>
      <c r="AI575" s="40">
        <v>1195.5618010807632</v>
      </c>
      <c r="AJ575" s="40">
        <v>180268.99442928506</v>
      </c>
      <c r="AK575" s="40">
        <v>0</v>
      </c>
      <c r="AL575" s="124">
        <v>0</v>
      </c>
      <c r="AM575" s="124">
        <v>180268.99442928506</v>
      </c>
    </row>
    <row r="576" spans="1:39" s="2" customFormat="1" ht="15.75" customHeight="1" x14ac:dyDescent="0.3">
      <c r="A576" s="52" t="s">
        <v>409</v>
      </c>
      <c r="B576" s="52">
        <v>574</v>
      </c>
      <c r="C576" s="52" t="s">
        <v>38</v>
      </c>
      <c r="D576" s="52">
        <v>601</v>
      </c>
      <c r="E576" s="53" t="s">
        <v>241</v>
      </c>
      <c r="F576" s="52" t="s">
        <v>242</v>
      </c>
      <c r="G576" s="52" t="s">
        <v>270</v>
      </c>
      <c r="H576" s="52">
        <v>802120</v>
      </c>
      <c r="I576" s="52">
        <v>80</v>
      </c>
      <c r="J576" s="53" t="s">
        <v>500</v>
      </c>
      <c r="K576" s="54">
        <v>3133.38</v>
      </c>
      <c r="L576" s="58">
        <v>12</v>
      </c>
      <c r="M576" s="55">
        <v>3133.38</v>
      </c>
      <c r="N576" s="56" t="s">
        <v>528</v>
      </c>
      <c r="O576" s="52" t="s">
        <v>110</v>
      </c>
      <c r="P576" s="52" t="s">
        <v>38</v>
      </c>
      <c r="Q576" s="55">
        <v>47661.025420920996</v>
      </c>
      <c r="R576" s="55">
        <v>0</v>
      </c>
      <c r="S576" s="55">
        <v>7285.5829423173709</v>
      </c>
      <c r="T576" s="55">
        <v>0</v>
      </c>
      <c r="U576" s="55">
        <v>0</v>
      </c>
      <c r="V576" s="55">
        <v>3439.201450889228</v>
      </c>
      <c r="W576" s="55">
        <v>1332.2484400009589</v>
      </c>
      <c r="X576" s="55">
        <v>4771.4498908901869</v>
      </c>
      <c r="Y576" s="55">
        <v>0</v>
      </c>
      <c r="Z576" s="55">
        <v>409.56461947111188</v>
      </c>
      <c r="AA576" s="55">
        <v>409.56461947111188</v>
      </c>
      <c r="AB576" s="55">
        <v>60127.62287359967</v>
      </c>
      <c r="AC576" s="55">
        <v>0</v>
      </c>
      <c r="AD576" s="55">
        <v>0</v>
      </c>
      <c r="AE576" s="40">
        <v>25137.639122688379</v>
      </c>
      <c r="AF576" s="40">
        <v>25137.639122688379</v>
      </c>
      <c r="AG576" s="40">
        <v>525.80118830685615</v>
      </c>
      <c r="AH576" s="40">
        <v>0</v>
      </c>
      <c r="AI576" s="40">
        <v>525.80118830685615</v>
      </c>
      <c r="AJ576" s="40">
        <v>85791.06318459491</v>
      </c>
      <c r="AK576" s="40">
        <v>0</v>
      </c>
      <c r="AL576" s="124">
        <v>0</v>
      </c>
      <c r="AM576" s="124">
        <v>85791.06318459491</v>
      </c>
    </row>
    <row r="577" spans="1:39" s="2" customFormat="1" ht="15.75" customHeight="1" x14ac:dyDescent="0.3">
      <c r="A577" s="52" t="s">
        <v>409</v>
      </c>
      <c r="B577" s="52">
        <v>575</v>
      </c>
      <c r="C577" s="52" t="s">
        <v>38</v>
      </c>
      <c r="D577" s="52">
        <v>601</v>
      </c>
      <c r="E577" s="53" t="s">
        <v>241</v>
      </c>
      <c r="F577" s="52" t="s">
        <v>145</v>
      </c>
      <c r="G577" s="52" t="s">
        <v>273</v>
      </c>
      <c r="H577" s="52">
        <v>802120</v>
      </c>
      <c r="I577" s="52">
        <v>80</v>
      </c>
      <c r="J577" s="53" t="s">
        <v>500</v>
      </c>
      <c r="K577" s="54">
        <v>6723.23</v>
      </c>
      <c r="L577" s="58">
        <v>12</v>
      </c>
      <c r="M577" s="55">
        <v>6723.23</v>
      </c>
      <c r="N577" s="56" t="s">
        <v>528</v>
      </c>
      <c r="O577" s="52" t="s">
        <v>110</v>
      </c>
      <c r="P577" s="52" t="s">
        <v>38</v>
      </c>
      <c r="Q577" s="55">
        <v>88297.353892295927</v>
      </c>
      <c r="R577" s="55">
        <v>0</v>
      </c>
      <c r="S577" s="55">
        <v>15632.527751270643</v>
      </c>
      <c r="T577" s="55">
        <v>0</v>
      </c>
      <c r="U577" s="55">
        <v>0</v>
      </c>
      <c r="V577" s="55">
        <v>7379.4248928192501</v>
      </c>
      <c r="W577" s="55">
        <v>2858.5784932780721</v>
      </c>
      <c r="X577" s="55">
        <v>10238.003386097322</v>
      </c>
      <c r="Y577" s="55">
        <v>0</v>
      </c>
      <c r="Z577" s="55">
        <v>878.79450834777879</v>
      </c>
      <c r="AA577" s="55">
        <v>878.79450834777879</v>
      </c>
      <c r="AB577" s="55">
        <v>115046.67953801167</v>
      </c>
      <c r="AC577" s="55">
        <v>0</v>
      </c>
      <c r="AD577" s="55">
        <v>0</v>
      </c>
      <c r="AE577" s="40">
        <v>53937.323107581004</v>
      </c>
      <c r="AF577" s="40">
        <v>53937.323107581004</v>
      </c>
      <c r="AG577" s="40">
        <v>1128.2009597496326</v>
      </c>
      <c r="AH577" s="40">
        <v>0</v>
      </c>
      <c r="AI577" s="40">
        <v>1128.2009597496326</v>
      </c>
      <c r="AJ577" s="40">
        <v>170112.20360534231</v>
      </c>
      <c r="AK577" s="40">
        <v>0</v>
      </c>
      <c r="AL577" s="124">
        <v>0</v>
      </c>
      <c r="AM577" s="124">
        <v>170112.20360534231</v>
      </c>
    </row>
    <row r="578" spans="1:39" s="2" customFormat="1" ht="15.75" customHeight="1" x14ac:dyDescent="0.3">
      <c r="A578" s="52" t="s">
        <v>409</v>
      </c>
      <c r="B578" s="52">
        <v>576</v>
      </c>
      <c r="C578" s="52" t="s">
        <v>38</v>
      </c>
      <c r="D578" s="52">
        <v>601</v>
      </c>
      <c r="E578" s="53" t="s">
        <v>241</v>
      </c>
      <c r="F578" s="52" t="s">
        <v>242</v>
      </c>
      <c r="G578" s="52" t="s">
        <v>273</v>
      </c>
      <c r="H578" s="52">
        <v>802120</v>
      </c>
      <c r="I578" s="52">
        <v>80</v>
      </c>
      <c r="J578" s="53" t="s">
        <v>500</v>
      </c>
      <c r="K578" s="54">
        <v>18465.47</v>
      </c>
      <c r="L578" s="58">
        <v>12</v>
      </c>
      <c r="M578" s="55">
        <v>18465.47</v>
      </c>
      <c r="N578" s="56" t="s">
        <v>528</v>
      </c>
      <c r="O578" s="52" t="s">
        <v>110</v>
      </c>
      <c r="P578" s="52" t="s">
        <v>38</v>
      </c>
      <c r="Q578" s="55">
        <v>280873.44499526202</v>
      </c>
      <c r="R578" s="55">
        <v>0</v>
      </c>
      <c r="S578" s="55">
        <v>42935.013708478749</v>
      </c>
      <c r="T578" s="55">
        <v>0</v>
      </c>
      <c r="U578" s="55">
        <v>0</v>
      </c>
      <c r="V578" s="55">
        <v>20267.720868631164</v>
      </c>
      <c r="W578" s="55">
        <v>7851.1363452197011</v>
      </c>
      <c r="X578" s="55">
        <v>28118.857213850864</v>
      </c>
      <c r="Y578" s="55">
        <v>0</v>
      </c>
      <c r="Z578" s="55">
        <v>2413.6246461984283</v>
      </c>
      <c r="AA578" s="55">
        <v>2413.6246461984283</v>
      </c>
      <c r="AB578" s="55">
        <v>354340.94056379009</v>
      </c>
      <c r="AC578" s="55">
        <v>0</v>
      </c>
      <c r="AD578" s="55">
        <v>0</v>
      </c>
      <c r="AE578" s="40">
        <v>148139.81103180227</v>
      </c>
      <c r="AF578" s="40">
        <v>148139.81103180227</v>
      </c>
      <c r="AG578" s="40">
        <v>3098.6238721906066</v>
      </c>
      <c r="AH578" s="40">
        <v>0</v>
      </c>
      <c r="AI578" s="40">
        <v>3098.6238721906066</v>
      </c>
      <c r="AJ578" s="40">
        <v>505579.37546778296</v>
      </c>
      <c r="AK578" s="40">
        <v>0</v>
      </c>
      <c r="AL578" s="124">
        <v>0</v>
      </c>
      <c r="AM578" s="124">
        <v>505579.37546778296</v>
      </c>
    </row>
    <row r="579" spans="1:39" s="2" customFormat="1" ht="15.75" customHeight="1" x14ac:dyDescent="0.3">
      <c r="A579" s="52" t="s">
        <v>409</v>
      </c>
      <c r="B579" s="52">
        <v>577</v>
      </c>
      <c r="C579" s="52" t="s">
        <v>38</v>
      </c>
      <c r="D579" s="52">
        <v>601</v>
      </c>
      <c r="E579" s="53" t="s">
        <v>241</v>
      </c>
      <c r="F579" s="52" t="s">
        <v>145</v>
      </c>
      <c r="G579" s="52" t="s">
        <v>275</v>
      </c>
      <c r="H579" s="52">
        <v>802120</v>
      </c>
      <c r="I579" s="52">
        <v>80</v>
      </c>
      <c r="J579" s="53" t="s">
        <v>500</v>
      </c>
      <c r="K579" s="54">
        <v>5424.8</v>
      </c>
      <c r="L579" s="58">
        <v>12</v>
      </c>
      <c r="M579" s="55">
        <v>5424.8</v>
      </c>
      <c r="N579" s="56" t="s">
        <v>528</v>
      </c>
      <c r="O579" s="52" t="s">
        <v>110</v>
      </c>
      <c r="P579" s="52" t="s">
        <v>38</v>
      </c>
      <c r="Q579" s="55">
        <v>71244.84591408103</v>
      </c>
      <c r="R579" s="55">
        <v>0</v>
      </c>
      <c r="S579" s="55">
        <v>12613.481398835529</v>
      </c>
      <c r="T579" s="55">
        <v>0</v>
      </c>
      <c r="U579" s="55">
        <v>0</v>
      </c>
      <c r="V579" s="55">
        <v>5954.2666484064757</v>
      </c>
      <c r="W579" s="55">
        <v>2306.5128829944665</v>
      </c>
      <c r="X579" s="55">
        <v>8260.7795314009418</v>
      </c>
      <c r="Y579" s="55">
        <v>0</v>
      </c>
      <c r="Z579" s="55">
        <v>709.07650770314729</v>
      </c>
      <c r="AA579" s="55">
        <v>709.07650770314729</v>
      </c>
      <c r="AB579" s="55">
        <v>92828.183352020656</v>
      </c>
      <c r="AC579" s="55">
        <v>0</v>
      </c>
      <c r="AD579" s="55">
        <v>0</v>
      </c>
      <c r="AE579" s="40">
        <v>43520.627792594554</v>
      </c>
      <c r="AF579" s="40">
        <v>43520.627792594554</v>
      </c>
      <c r="AG579" s="40">
        <v>910.31610794957294</v>
      </c>
      <c r="AH579" s="40">
        <v>0</v>
      </c>
      <c r="AI579" s="40">
        <v>910.31610794957294</v>
      </c>
      <c r="AJ579" s="40">
        <v>137259.12725256477</v>
      </c>
      <c r="AK579" s="40">
        <v>0</v>
      </c>
      <c r="AL579" s="124">
        <v>0</v>
      </c>
      <c r="AM579" s="124">
        <v>137259.12725256477</v>
      </c>
    </row>
    <row r="580" spans="1:39" s="2" customFormat="1" ht="15.75" customHeight="1" x14ac:dyDescent="0.3">
      <c r="A580" s="52" t="s">
        <v>409</v>
      </c>
      <c r="B580" s="52">
        <v>578</v>
      </c>
      <c r="C580" s="52" t="s">
        <v>38</v>
      </c>
      <c r="D580" s="52">
        <v>601</v>
      </c>
      <c r="E580" s="53" t="s">
        <v>241</v>
      </c>
      <c r="F580" s="52" t="s">
        <v>145</v>
      </c>
      <c r="G580" s="52" t="s">
        <v>276</v>
      </c>
      <c r="H580" s="52">
        <v>802120</v>
      </c>
      <c r="I580" s="52">
        <v>80</v>
      </c>
      <c r="J580" s="53" t="s">
        <v>500</v>
      </c>
      <c r="K580" s="54">
        <v>2640.27</v>
      </c>
      <c r="L580" s="58">
        <v>12</v>
      </c>
      <c r="M580" s="55">
        <v>2640.27</v>
      </c>
      <c r="N580" s="56" t="s">
        <v>528</v>
      </c>
      <c r="O580" s="52" t="s">
        <v>110</v>
      </c>
      <c r="P580" s="52" t="s">
        <v>38</v>
      </c>
      <c r="Q580" s="55">
        <v>34675.127068568559</v>
      </c>
      <c r="R580" s="55">
        <v>0</v>
      </c>
      <c r="S580" s="55">
        <v>6139.0275278173358</v>
      </c>
      <c r="T580" s="55">
        <v>0</v>
      </c>
      <c r="U580" s="55">
        <v>0</v>
      </c>
      <c r="V580" s="55">
        <v>2897.9633541859912</v>
      </c>
      <c r="W580" s="55">
        <v>1122.5882557115101</v>
      </c>
      <c r="X580" s="55">
        <v>4020.5516098975013</v>
      </c>
      <c r="Y580" s="55">
        <v>0</v>
      </c>
      <c r="Z580" s="55">
        <v>345.11012958881224</v>
      </c>
      <c r="AA580" s="55">
        <v>345.11012958881224</v>
      </c>
      <c r="AB580" s="55">
        <v>45179.816335872209</v>
      </c>
      <c r="AC580" s="55">
        <v>0</v>
      </c>
      <c r="AD580" s="55">
        <v>0</v>
      </c>
      <c r="AE580" s="40">
        <v>21181.648713676746</v>
      </c>
      <c r="AF580" s="40">
        <v>21181.648713676746</v>
      </c>
      <c r="AG580" s="40">
        <v>443.05417901784745</v>
      </c>
      <c r="AH580" s="40">
        <v>0</v>
      </c>
      <c r="AI580" s="40">
        <v>443.05417901784745</v>
      </c>
      <c r="AJ580" s="40">
        <v>66804.519228566802</v>
      </c>
      <c r="AK580" s="40">
        <v>0</v>
      </c>
      <c r="AL580" s="124">
        <v>0</v>
      </c>
      <c r="AM580" s="124">
        <v>66804.519228566802</v>
      </c>
    </row>
    <row r="581" spans="1:39" s="2" customFormat="1" ht="15.75" customHeight="1" x14ac:dyDescent="0.3">
      <c r="A581" s="52" t="s">
        <v>409</v>
      </c>
      <c r="B581" s="52">
        <v>579</v>
      </c>
      <c r="C581" s="52" t="s">
        <v>32</v>
      </c>
      <c r="D581" s="52">
        <v>601</v>
      </c>
      <c r="E581" s="53" t="s">
        <v>241</v>
      </c>
      <c r="F581" s="52" t="s">
        <v>145</v>
      </c>
      <c r="G581" s="52" t="s">
        <v>286</v>
      </c>
      <c r="H581" s="52">
        <v>709000</v>
      </c>
      <c r="I581" s="52">
        <v>78</v>
      </c>
      <c r="J581" s="53" t="s">
        <v>299</v>
      </c>
      <c r="K581" s="54">
        <v>3682.1</v>
      </c>
      <c r="L581" s="58">
        <v>12</v>
      </c>
      <c r="M581" s="55">
        <v>3682.0999999999995</v>
      </c>
      <c r="N581" s="56" t="s">
        <v>528</v>
      </c>
      <c r="O581" s="52" t="s">
        <v>110</v>
      </c>
      <c r="P581" s="52" t="s">
        <v>38</v>
      </c>
      <c r="Q581" s="55">
        <v>48787.268018614945</v>
      </c>
      <c r="R581" s="55">
        <v>0</v>
      </c>
      <c r="S581" s="55">
        <v>8561.4400270336791</v>
      </c>
      <c r="T581" s="55">
        <v>0</v>
      </c>
      <c r="U581" s="55">
        <v>0</v>
      </c>
      <c r="V581" s="55">
        <v>0</v>
      </c>
      <c r="W581" s="55">
        <v>0</v>
      </c>
      <c r="X581" s="55">
        <v>0</v>
      </c>
      <c r="Y581" s="55">
        <v>0</v>
      </c>
      <c r="Z581" s="55">
        <v>523.88179015390961</v>
      </c>
      <c r="AA581" s="55">
        <v>523.88179015390961</v>
      </c>
      <c r="AB581" s="55">
        <v>57872.58983580253</v>
      </c>
      <c r="AC581" s="55">
        <v>0</v>
      </c>
      <c r="AD581" s="55">
        <v>0</v>
      </c>
      <c r="AE581" s="40">
        <v>29539.762497255637</v>
      </c>
      <c r="AF581" s="40">
        <v>29539.762497255637</v>
      </c>
      <c r="AG581" s="40">
        <v>614.7059172689759</v>
      </c>
      <c r="AH581" s="40">
        <v>0</v>
      </c>
      <c r="AI581" s="40">
        <v>614.7059172689759</v>
      </c>
      <c r="AJ581" s="40">
        <v>88027.058250327143</v>
      </c>
      <c r="AK581" s="40">
        <v>0</v>
      </c>
      <c r="AL581" s="124">
        <v>0</v>
      </c>
      <c r="AM581" s="124">
        <v>88027.058250327143</v>
      </c>
    </row>
    <row r="582" spans="1:39" s="2" customFormat="1" ht="15.75" customHeight="1" x14ac:dyDescent="0.3">
      <c r="A582" s="52" t="s">
        <v>409</v>
      </c>
      <c r="B582" s="52">
        <v>580</v>
      </c>
      <c r="C582" s="52" t="s">
        <v>38</v>
      </c>
      <c r="D582" s="52">
        <v>601</v>
      </c>
      <c r="E582" s="53" t="s">
        <v>241</v>
      </c>
      <c r="F582" s="52" t="s">
        <v>146</v>
      </c>
      <c r="G582" s="52" t="s">
        <v>286</v>
      </c>
      <c r="H582" s="52">
        <v>802120</v>
      </c>
      <c r="I582" s="52">
        <v>80</v>
      </c>
      <c r="J582" s="53" t="s">
        <v>500</v>
      </c>
      <c r="K582" s="54">
        <v>8949.08</v>
      </c>
      <c r="L582" s="58">
        <v>12</v>
      </c>
      <c r="M582" s="55">
        <v>8949.08</v>
      </c>
      <c r="N582" s="56" t="s">
        <v>528</v>
      </c>
      <c r="O582" s="52" t="s">
        <v>110</v>
      </c>
      <c r="P582" s="52" t="s">
        <v>38</v>
      </c>
      <c r="Q582" s="55">
        <v>80123.914725990195</v>
      </c>
      <c r="R582" s="55">
        <v>0</v>
      </c>
      <c r="S582" s="55">
        <v>20807.96602947409</v>
      </c>
      <c r="T582" s="55">
        <v>0</v>
      </c>
      <c r="U582" s="55">
        <v>0</v>
      </c>
      <c r="V582" s="55">
        <v>9822.5203837784666</v>
      </c>
      <c r="W582" s="55">
        <v>3804.9639269554864</v>
      </c>
      <c r="X582" s="55">
        <v>13627.484310733953</v>
      </c>
      <c r="Y582" s="55">
        <v>0</v>
      </c>
      <c r="Z582" s="55">
        <v>1169.7357310050288</v>
      </c>
      <c r="AA582" s="55">
        <v>1169.7357310050288</v>
      </c>
      <c r="AB582" s="55">
        <v>115729.10079720327</v>
      </c>
      <c r="AC582" s="55">
        <v>0</v>
      </c>
      <c r="AD582" s="55">
        <v>0</v>
      </c>
      <c r="AE582" s="40">
        <v>71794.274400190247</v>
      </c>
      <c r="AF582" s="40">
        <v>71794.274400190247</v>
      </c>
      <c r="AG582" s="40">
        <v>1501.712814358016</v>
      </c>
      <c r="AH582" s="40">
        <v>0</v>
      </c>
      <c r="AI582" s="40">
        <v>1501.712814358016</v>
      </c>
      <c r="AJ582" s="40">
        <v>189025.08801175153</v>
      </c>
      <c r="AK582" s="40">
        <v>0</v>
      </c>
      <c r="AL582" s="124">
        <v>0</v>
      </c>
      <c r="AM582" s="124">
        <v>189025.08801175153</v>
      </c>
    </row>
    <row r="583" spans="1:39" s="2" customFormat="1" ht="15.75" customHeight="1" x14ac:dyDescent="0.3">
      <c r="A583" s="52" t="s">
        <v>409</v>
      </c>
      <c r="B583" s="52">
        <v>581</v>
      </c>
      <c r="C583" s="52" t="s">
        <v>38</v>
      </c>
      <c r="D583" s="52">
        <v>601</v>
      </c>
      <c r="E583" s="53" t="s">
        <v>241</v>
      </c>
      <c r="F583" s="52" t="s">
        <v>146</v>
      </c>
      <c r="G583" s="52" t="s">
        <v>286</v>
      </c>
      <c r="H583" s="52">
        <v>802120</v>
      </c>
      <c r="I583" s="52">
        <v>80</v>
      </c>
      <c r="J583" s="53" t="s">
        <v>500</v>
      </c>
      <c r="K583" s="54">
        <v>4057.17</v>
      </c>
      <c r="L583" s="58">
        <v>12</v>
      </c>
      <c r="M583" s="55">
        <v>4057.17</v>
      </c>
      <c r="N583" s="56" t="s">
        <v>528</v>
      </c>
      <c r="O583" s="52" t="s">
        <v>110</v>
      </c>
      <c r="P583" s="52" t="s">
        <v>38</v>
      </c>
      <c r="Q583" s="55">
        <v>36325.113096412781</v>
      </c>
      <c r="R583" s="55">
        <v>0</v>
      </c>
      <c r="S583" s="55">
        <v>9433.5345684474178</v>
      </c>
      <c r="T583" s="55">
        <v>0</v>
      </c>
      <c r="U583" s="55">
        <v>0</v>
      </c>
      <c r="V583" s="55">
        <v>4453.1544053080852</v>
      </c>
      <c r="W583" s="55">
        <v>1725.0248623909931</v>
      </c>
      <c r="X583" s="55">
        <v>6178.1792676990781</v>
      </c>
      <c r="Y583" s="55">
        <v>0</v>
      </c>
      <c r="Z583" s="55">
        <v>530.31336358169483</v>
      </c>
      <c r="AA583" s="55">
        <v>530.31336358169483</v>
      </c>
      <c r="AB583" s="55">
        <v>52467.140296140969</v>
      </c>
      <c r="AC583" s="55">
        <v>0</v>
      </c>
      <c r="AD583" s="55">
        <v>0</v>
      </c>
      <c r="AE583" s="40">
        <v>32548.773311694596</v>
      </c>
      <c r="AF583" s="40">
        <v>32548.773311694596</v>
      </c>
      <c r="AG583" s="40">
        <v>680.81905391715236</v>
      </c>
      <c r="AH583" s="40">
        <v>0</v>
      </c>
      <c r="AI583" s="40">
        <v>680.81905391715236</v>
      </c>
      <c r="AJ583" s="40">
        <v>85696.732661752714</v>
      </c>
      <c r="AK583" s="40">
        <v>0</v>
      </c>
      <c r="AL583" s="124">
        <v>0</v>
      </c>
      <c r="AM583" s="124">
        <v>85696.732661752714</v>
      </c>
    </row>
    <row r="584" spans="1:39" s="2" customFormat="1" ht="15.75" customHeight="1" x14ac:dyDescent="0.3">
      <c r="A584" s="52" t="s">
        <v>409</v>
      </c>
      <c r="B584" s="52">
        <v>582</v>
      </c>
      <c r="C584" s="52" t="s">
        <v>38</v>
      </c>
      <c r="D584" s="52">
        <v>603</v>
      </c>
      <c r="E584" s="53" t="s">
        <v>243</v>
      </c>
      <c r="F584" s="52" t="s">
        <v>145</v>
      </c>
      <c r="G584" s="52" t="s">
        <v>261</v>
      </c>
      <c r="H584" s="52">
        <v>805220</v>
      </c>
      <c r="I584" s="52">
        <v>80</v>
      </c>
      <c r="J584" s="53" t="s">
        <v>377</v>
      </c>
      <c r="K584" s="54">
        <v>818.67</v>
      </c>
      <c r="L584" s="59">
        <v>3</v>
      </c>
      <c r="M584" s="55">
        <v>204.66749999999999</v>
      </c>
      <c r="N584" s="56" t="s">
        <v>528</v>
      </c>
      <c r="O584" s="52" t="s">
        <v>110</v>
      </c>
      <c r="P584" s="52" t="s">
        <v>38</v>
      </c>
      <c r="Q584" s="55">
        <v>2687.9340254240115</v>
      </c>
      <c r="R584" s="55">
        <v>0</v>
      </c>
      <c r="S584" s="55">
        <v>3332.0176116744838</v>
      </c>
      <c r="T584" s="55">
        <v>0</v>
      </c>
      <c r="U584" s="55">
        <v>0</v>
      </c>
      <c r="V584" s="55">
        <v>325.29388253405529</v>
      </c>
      <c r="W584" s="55">
        <v>0</v>
      </c>
      <c r="X584" s="55">
        <v>325.29388253405529</v>
      </c>
      <c r="Y584" s="55">
        <v>0</v>
      </c>
      <c r="Z584" s="55">
        <v>26.75212286910741</v>
      </c>
      <c r="AA584" s="55">
        <v>26.75212286910741</v>
      </c>
      <c r="AB584" s="55">
        <v>6371.9976425016575</v>
      </c>
      <c r="AC584" s="55">
        <v>0</v>
      </c>
      <c r="AD584" s="55">
        <v>0</v>
      </c>
      <c r="AE584" s="40">
        <v>1641.9514247052141</v>
      </c>
      <c r="AF584" s="40">
        <v>1641.9514247052141</v>
      </c>
      <c r="AG584" s="40">
        <v>34.344514456527286</v>
      </c>
      <c r="AH584" s="40">
        <v>0</v>
      </c>
      <c r="AI584" s="40">
        <v>34.344514456527286</v>
      </c>
      <c r="AJ584" s="40">
        <v>8048.293581663399</v>
      </c>
      <c r="AK584" s="40">
        <v>0</v>
      </c>
      <c r="AL584" s="124">
        <v>0</v>
      </c>
      <c r="AM584" s="124">
        <v>8048.293581663399</v>
      </c>
    </row>
    <row r="585" spans="1:39" s="2" customFormat="1" ht="15.75" customHeight="1" x14ac:dyDescent="0.3">
      <c r="A585" s="52" t="s">
        <v>409</v>
      </c>
      <c r="B585" s="52">
        <v>583</v>
      </c>
      <c r="C585" s="52" t="s">
        <v>38</v>
      </c>
      <c r="D585" s="52">
        <v>603</v>
      </c>
      <c r="E585" s="53" t="s">
        <v>243</v>
      </c>
      <c r="F585" s="52" t="s">
        <v>242</v>
      </c>
      <c r="G585" s="52" t="s">
        <v>261</v>
      </c>
      <c r="H585" s="52">
        <v>805220</v>
      </c>
      <c r="I585" s="52">
        <v>80</v>
      </c>
      <c r="J585" s="53" t="s">
        <v>377</v>
      </c>
      <c r="K585" s="54">
        <v>4824.13</v>
      </c>
      <c r="L585" s="59">
        <v>3</v>
      </c>
      <c r="M585" s="55">
        <v>1206.0325</v>
      </c>
      <c r="N585" s="56" t="s">
        <v>528</v>
      </c>
      <c r="O585" s="52" t="s">
        <v>110</v>
      </c>
      <c r="P585" s="52" t="s">
        <v>38</v>
      </c>
      <c r="Q585" s="55">
        <v>18344.645603455981</v>
      </c>
      <c r="R585" s="55">
        <v>0</v>
      </c>
      <c r="S585" s="55">
        <v>19634.390072931987</v>
      </c>
      <c r="T585" s="55">
        <v>0</v>
      </c>
      <c r="U585" s="55">
        <v>0</v>
      </c>
      <c r="V585" s="55">
        <v>1916.840702052124</v>
      </c>
      <c r="W585" s="55">
        <v>0</v>
      </c>
      <c r="X585" s="55">
        <v>1916.840702052124</v>
      </c>
      <c r="Y585" s="55">
        <v>0</v>
      </c>
      <c r="Z585" s="55">
        <v>157.64070809550506</v>
      </c>
      <c r="AA585" s="55">
        <v>157.64070809550506</v>
      </c>
      <c r="AB585" s="55">
        <v>40053.517086535598</v>
      </c>
      <c r="AC585" s="55">
        <v>0</v>
      </c>
      <c r="AD585" s="55">
        <v>0</v>
      </c>
      <c r="AE585" s="40">
        <v>9675.4334792568006</v>
      </c>
      <c r="AF585" s="40">
        <v>9675.4334792568006</v>
      </c>
      <c r="AG585" s="40">
        <v>202.37996082080321</v>
      </c>
      <c r="AH585" s="40">
        <v>0</v>
      </c>
      <c r="AI585" s="40">
        <v>202.37996082080321</v>
      </c>
      <c r="AJ585" s="40">
        <v>49931.330526613208</v>
      </c>
      <c r="AK585" s="40">
        <v>0</v>
      </c>
      <c r="AL585" s="124">
        <v>0</v>
      </c>
      <c r="AM585" s="124">
        <v>49931.330526613208</v>
      </c>
    </row>
    <row r="586" spans="1:39" s="2" customFormat="1" ht="15.75" customHeight="1" x14ac:dyDescent="0.3">
      <c r="A586" s="52" t="s">
        <v>409</v>
      </c>
      <c r="B586" s="52">
        <v>584</v>
      </c>
      <c r="C586" s="52" t="s">
        <v>38</v>
      </c>
      <c r="D586" s="52">
        <v>603</v>
      </c>
      <c r="E586" s="53" t="s">
        <v>243</v>
      </c>
      <c r="F586" s="52" t="s">
        <v>145</v>
      </c>
      <c r="G586" s="52" t="s">
        <v>289</v>
      </c>
      <c r="H586" s="52">
        <v>805220</v>
      </c>
      <c r="I586" s="52">
        <v>80</v>
      </c>
      <c r="J586" s="53" t="s">
        <v>377</v>
      </c>
      <c r="K586" s="54">
        <v>320.29000000000002</v>
      </c>
      <c r="L586" s="59">
        <v>3</v>
      </c>
      <c r="M586" s="55">
        <v>80.072500000000005</v>
      </c>
      <c r="N586" s="56" t="s">
        <v>528</v>
      </c>
      <c r="O586" s="52" t="s">
        <v>110</v>
      </c>
      <c r="P586" s="52" t="s">
        <v>38</v>
      </c>
      <c r="Q586" s="55">
        <v>1051.6061282361106</v>
      </c>
      <c r="R586" s="55">
        <v>0</v>
      </c>
      <c r="S586" s="55">
        <v>1303.5923153935294</v>
      </c>
      <c r="T586" s="55">
        <v>0</v>
      </c>
      <c r="U586" s="55">
        <v>0</v>
      </c>
      <c r="V586" s="55">
        <v>127.2654154138207</v>
      </c>
      <c r="W586" s="55">
        <v>0</v>
      </c>
      <c r="X586" s="55">
        <v>127.2654154138207</v>
      </c>
      <c r="Y586" s="55">
        <v>0</v>
      </c>
      <c r="Z586" s="55">
        <v>10.466289755025119</v>
      </c>
      <c r="AA586" s="55">
        <v>10.466289755025119</v>
      </c>
      <c r="AB586" s="55">
        <v>2492.9301487984858</v>
      </c>
      <c r="AC586" s="55">
        <v>0</v>
      </c>
      <c r="AD586" s="55">
        <v>0</v>
      </c>
      <c r="AE586" s="40">
        <v>642.38413746544154</v>
      </c>
      <c r="AF586" s="40">
        <v>642.38413746544154</v>
      </c>
      <c r="AG586" s="40">
        <v>13.436677214605551</v>
      </c>
      <c r="AH586" s="40">
        <v>0</v>
      </c>
      <c r="AI586" s="40">
        <v>13.436677214605551</v>
      </c>
      <c r="AJ586" s="40">
        <v>3148.7509634785329</v>
      </c>
      <c r="AK586" s="40">
        <v>0</v>
      </c>
      <c r="AL586" s="124">
        <v>0</v>
      </c>
      <c r="AM586" s="124">
        <v>3148.7509634785329</v>
      </c>
    </row>
    <row r="587" spans="1:39" s="2" customFormat="1" ht="15.75" customHeight="1" x14ac:dyDescent="0.3">
      <c r="A587" s="52" t="s">
        <v>409</v>
      </c>
      <c r="B587" s="52">
        <v>585</v>
      </c>
      <c r="C587" s="52" t="s">
        <v>38</v>
      </c>
      <c r="D587" s="52">
        <v>605</v>
      </c>
      <c r="E587" s="53" t="s">
        <v>244</v>
      </c>
      <c r="F587" s="52" t="s">
        <v>145</v>
      </c>
      <c r="G587" s="52" t="s">
        <v>261</v>
      </c>
      <c r="H587" s="52">
        <v>805230</v>
      </c>
      <c r="I587" s="52">
        <v>80</v>
      </c>
      <c r="J587" s="53" t="s">
        <v>378</v>
      </c>
      <c r="K587" s="54">
        <v>1147.29</v>
      </c>
      <c r="L587" s="59">
        <v>12</v>
      </c>
      <c r="M587" s="55">
        <v>1147.29</v>
      </c>
      <c r="N587" s="56">
        <v>0</v>
      </c>
      <c r="O587" s="52" t="s">
        <v>110</v>
      </c>
      <c r="P587" s="52" t="s">
        <v>38</v>
      </c>
      <c r="Q587" s="55">
        <v>15067.559959586717</v>
      </c>
      <c r="R587" s="55">
        <v>0</v>
      </c>
      <c r="S587" s="55">
        <v>6469.134723013558</v>
      </c>
      <c r="T587" s="55">
        <v>0</v>
      </c>
      <c r="U587" s="55">
        <v>0</v>
      </c>
      <c r="V587" s="55">
        <v>537.1234215506521</v>
      </c>
      <c r="W587" s="55">
        <v>0</v>
      </c>
      <c r="X587" s="55">
        <v>537.1234215506521</v>
      </c>
      <c r="Y587" s="55">
        <v>0</v>
      </c>
      <c r="Z587" s="55">
        <v>149.96246617806074</v>
      </c>
      <c r="AA587" s="55">
        <v>149.96246617806074</v>
      </c>
      <c r="AB587" s="55">
        <v>22223.780570328989</v>
      </c>
      <c r="AC587" s="55">
        <v>0</v>
      </c>
      <c r="AD587" s="55">
        <v>0</v>
      </c>
      <c r="AE587" s="40">
        <v>9204.1699344060253</v>
      </c>
      <c r="AF587" s="40">
        <v>9204.1699344060253</v>
      </c>
      <c r="AG587" s="40">
        <v>192.52259391857129</v>
      </c>
      <c r="AH587" s="40">
        <v>0</v>
      </c>
      <c r="AI587" s="40">
        <v>192.52259391857129</v>
      </c>
      <c r="AJ587" s="40">
        <v>31620.473098653587</v>
      </c>
      <c r="AK587" s="40">
        <v>0</v>
      </c>
      <c r="AL587" s="124">
        <v>0</v>
      </c>
      <c r="AM587" s="124">
        <v>31620.473098653587</v>
      </c>
    </row>
    <row r="588" spans="1:39" s="2" customFormat="1" ht="15.75" customHeight="1" x14ac:dyDescent="0.3">
      <c r="A588" s="52" t="s">
        <v>409</v>
      </c>
      <c r="B588" s="52">
        <v>586</v>
      </c>
      <c r="C588" s="52" t="s">
        <v>38</v>
      </c>
      <c r="D588" s="52">
        <v>605</v>
      </c>
      <c r="E588" s="53" t="s">
        <v>244</v>
      </c>
      <c r="F588" s="52" t="s">
        <v>242</v>
      </c>
      <c r="G588" s="52" t="s">
        <v>261</v>
      </c>
      <c r="H588" s="52">
        <v>805230</v>
      </c>
      <c r="I588" s="52">
        <v>80</v>
      </c>
      <c r="J588" s="53" t="s">
        <v>378</v>
      </c>
      <c r="K588" s="54">
        <v>5294</v>
      </c>
      <c r="L588" s="58">
        <v>12</v>
      </c>
      <c r="M588" s="55">
        <v>5294</v>
      </c>
      <c r="N588" s="56" t="s">
        <v>528</v>
      </c>
      <c r="O588" s="52" t="s">
        <v>110</v>
      </c>
      <c r="P588" s="52" t="s">
        <v>38</v>
      </c>
      <c r="Q588" s="55">
        <v>80525.652355716753</v>
      </c>
      <c r="R588" s="55">
        <v>0</v>
      </c>
      <c r="S588" s="55">
        <v>29850.865276986446</v>
      </c>
      <c r="T588" s="55">
        <v>0</v>
      </c>
      <c r="U588" s="55">
        <v>0</v>
      </c>
      <c r="V588" s="55">
        <v>2478.4765784493479</v>
      </c>
      <c r="W588" s="55">
        <v>0</v>
      </c>
      <c r="X588" s="55">
        <v>2478.4765784493479</v>
      </c>
      <c r="Y588" s="55">
        <v>0</v>
      </c>
      <c r="Z588" s="55">
        <v>691.97961800996563</v>
      </c>
      <c r="AA588" s="55">
        <v>691.97961800996563</v>
      </c>
      <c r="AB588" s="55">
        <v>113546.97382916251</v>
      </c>
      <c r="AC588" s="55">
        <v>0</v>
      </c>
      <c r="AD588" s="55">
        <v>0</v>
      </c>
      <c r="AE588" s="40">
        <v>42471.280698642448</v>
      </c>
      <c r="AF588" s="40">
        <v>42471.280698642448</v>
      </c>
      <c r="AG588" s="40">
        <v>888.36703205372339</v>
      </c>
      <c r="AH588" s="40">
        <v>0</v>
      </c>
      <c r="AI588" s="40">
        <v>888.36703205372339</v>
      </c>
      <c r="AJ588" s="40">
        <v>156906.6215598587</v>
      </c>
      <c r="AK588" s="40">
        <v>0</v>
      </c>
      <c r="AL588" s="124">
        <v>0</v>
      </c>
      <c r="AM588" s="124">
        <v>156906.6215598587</v>
      </c>
    </row>
    <row r="589" spans="1:39" s="2" customFormat="1" ht="15.75" customHeight="1" x14ac:dyDescent="0.3">
      <c r="A589" s="52" t="s">
        <v>409</v>
      </c>
      <c r="B589" s="52">
        <v>587</v>
      </c>
      <c r="C589" s="52" t="s">
        <v>38</v>
      </c>
      <c r="D589" s="52">
        <v>606</v>
      </c>
      <c r="E589" s="53" t="s">
        <v>245</v>
      </c>
      <c r="F589" s="52" t="s">
        <v>145</v>
      </c>
      <c r="G589" s="52" t="s">
        <v>261</v>
      </c>
      <c r="H589" s="52">
        <v>805260</v>
      </c>
      <c r="I589" s="52">
        <v>80</v>
      </c>
      <c r="J589" s="53" t="s">
        <v>379</v>
      </c>
      <c r="K589" s="54">
        <v>1012.02</v>
      </c>
      <c r="L589" s="58">
        <v>12</v>
      </c>
      <c r="M589" s="55">
        <v>1012.02</v>
      </c>
      <c r="N589" s="56" t="s">
        <v>528</v>
      </c>
      <c r="O589" s="52" t="s">
        <v>110</v>
      </c>
      <c r="P589" s="52" t="s">
        <v>38</v>
      </c>
      <c r="Q589" s="55">
        <v>13291.035422866886</v>
      </c>
      <c r="R589" s="55">
        <v>0</v>
      </c>
      <c r="S589" s="55">
        <v>3507.3330833091827</v>
      </c>
      <c r="T589" s="55">
        <v>0</v>
      </c>
      <c r="U589" s="55">
        <v>0</v>
      </c>
      <c r="V589" s="55">
        <v>464.51029644908874</v>
      </c>
      <c r="W589" s="55">
        <v>0</v>
      </c>
      <c r="X589" s="55">
        <v>464.51029644908874</v>
      </c>
      <c r="Y589" s="55">
        <v>0</v>
      </c>
      <c r="Z589" s="55">
        <v>132.28130204352954</v>
      </c>
      <c r="AA589" s="55">
        <v>132.28130204352954</v>
      </c>
      <c r="AB589" s="55">
        <v>17395.160104668685</v>
      </c>
      <c r="AC589" s="55">
        <v>0</v>
      </c>
      <c r="AD589" s="55">
        <v>0</v>
      </c>
      <c r="AE589" s="40">
        <v>8118.962125545926</v>
      </c>
      <c r="AF589" s="40">
        <v>8118.962125545926</v>
      </c>
      <c r="AG589" s="40">
        <v>169.82342345655633</v>
      </c>
      <c r="AH589" s="40">
        <v>0</v>
      </c>
      <c r="AI589" s="40">
        <v>169.82342345655633</v>
      </c>
      <c r="AJ589" s="40">
        <v>25683.94565367117</v>
      </c>
      <c r="AK589" s="40">
        <v>0</v>
      </c>
      <c r="AL589" s="124">
        <v>0</v>
      </c>
      <c r="AM589" s="124">
        <v>25683.94565367117</v>
      </c>
    </row>
    <row r="590" spans="1:39" s="2" customFormat="1" ht="15.75" customHeight="1" x14ac:dyDescent="0.3">
      <c r="A590" s="52" t="s">
        <v>409</v>
      </c>
      <c r="B590" s="52">
        <v>588</v>
      </c>
      <c r="C590" s="52" t="s">
        <v>38</v>
      </c>
      <c r="D590" s="52">
        <v>606</v>
      </c>
      <c r="E590" s="53" t="s">
        <v>245</v>
      </c>
      <c r="F590" s="52" t="s">
        <v>242</v>
      </c>
      <c r="G590" s="52" t="s">
        <v>261</v>
      </c>
      <c r="H590" s="52">
        <v>805260</v>
      </c>
      <c r="I590" s="52">
        <v>80</v>
      </c>
      <c r="J590" s="53" t="s">
        <v>379</v>
      </c>
      <c r="K590" s="54">
        <v>4854.08</v>
      </c>
      <c r="L590" s="58">
        <v>12</v>
      </c>
      <c r="M590" s="55">
        <v>4854.08</v>
      </c>
      <c r="N590" s="56" t="s">
        <v>528</v>
      </c>
      <c r="O590" s="52" t="s">
        <v>110</v>
      </c>
      <c r="P590" s="52" t="s">
        <v>38</v>
      </c>
      <c r="Q590" s="55">
        <v>73834.144047381487</v>
      </c>
      <c r="R590" s="55">
        <v>0</v>
      </c>
      <c r="S590" s="55">
        <v>16822.666916690814</v>
      </c>
      <c r="T590" s="55">
        <v>0</v>
      </c>
      <c r="U590" s="55">
        <v>0</v>
      </c>
      <c r="V590" s="55">
        <v>2227.9897035509107</v>
      </c>
      <c r="W590" s="55">
        <v>0</v>
      </c>
      <c r="X590" s="55">
        <v>2227.9897035509107</v>
      </c>
      <c r="Y590" s="55">
        <v>0</v>
      </c>
      <c r="Z590" s="55">
        <v>634.47760184922822</v>
      </c>
      <c r="AA590" s="55">
        <v>634.47760184922822</v>
      </c>
      <c r="AB590" s="55">
        <v>93519.27826947243</v>
      </c>
      <c r="AC590" s="55">
        <v>0</v>
      </c>
      <c r="AD590" s="55">
        <v>0</v>
      </c>
      <c r="AE590" s="40">
        <v>38942.008729442074</v>
      </c>
      <c r="AF590" s="40">
        <v>38942.008729442074</v>
      </c>
      <c r="AG590" s="40">
        <v>814.54564468291244</v>
      </c>
      <c r="AH590" s="40">
        <v>0</v>
      </c>
      <c r="AI590" s="40">
        <v>814.54564468291244</v>
      </c>
      <c r="AJ590" s="40">
        <v>133275.83264359742</v>
      </c>
      <c r="AK590" s="40">
        <v>0</v>
      </c>
      <c r="AL590" s="124">
        <v>0</v>
      </c>
      <c r="AM590" s="124">
        <v>133275.83264359742</v>
      </c>
    </row>
    <row r="591" spans="1:39" s="2" customFormat="1" ht="15.75" customHeight="1" x14ac:dyDescent="0.3">
      <c r="A591" s="52" t="s">
        <v>409</v>
      </c>
      <c r="B591" s="52">
        <v>589</v>
      </c>
      <c r="C591" s="52" t="s">
        <v>38</v>
      </c>
      <c r="D591" s="52">
        <v>607</v>
      </c>
      <c r="E591" s="53" t="s">
        <v>246</v>
      </c>
      <c r="F591" s="52" t="s">
        <v>145</v>
      </c>
      <c r="G591" s="52" t="s">
        <v>261</v>
      </c>
      <c r="H591" s="52">
        <v>805270</v>
      </c>
      <c r="I591" s="52">
        <v>80</v>
      </c>
      <c r="J591" s="53" t="s">
        <v>380</v>
      </c>
      <c r="K591" s="54">
        <v>2604.13</v>
      </c>
      <c r="L591" s="58">
        <v>12</v>
      </c>
      <c r="M591" s="55">
        <v>2604.13</v>
      </c>
      <c r="N591" s="56" t="s">
        <v>528</v>
      </c>
      <c r="O591" s="52" t="s">
        <v>110</v>
      </c>
      <c r="P591" s="52" t="s">
        <v>38</v>
      </c>
      <c r="Q591" s="55">
        <v>34200.494136232825</v>
      </c>
      <c r="R591" s="55">
        <v>0</v>
      </c>
      <c r="S591" s="55">
        <v>5821.0280389317131</v>
      </c>
      <c r="T591" s="55">
        <v>0</v>
      </c>
      <c r="U591" s="55">
        <v>0</v>
      </c>
      <c r="V591" s="55">
        <v>9657.2837308850776</v>
      </c>
      <c r="W591" s="55">
        <v>0</v>
      </c>
      <c r="X591" s="55">
        <v>9657.2837308850776</v>
      </c>
      <c r="Y591" s="55">
        <v>0</v>
      </c>
      <c r="Z591" s="55">
        <v>340.3862641949928</v>
      </c>
      <c r="AA591" s="55">
        <v>340.3862641949928</v>
      </c>
      <c r="AB591" s="55">
        <v>50019.192170244612</v>
      </c>
      <c r="AC591" s="55">
        <v>0</v>
      </c>
      <c r="AD591" s="55">
        <v>0</v>
      </c>
      <c r="AE591" s="40">
        <v>20891.714432519035</v>
      </c>
      <c r="AF591" s="40">
        <v>20891.714432519035</v>
      </c>
      <c r="AG591" s="40">
        <v>436.98965606007994</v>
      </c>
      <c r="AH591" s="40">
        <v>0</v>
      </c>
      <c r="AI591" s="40">
        <v>436.98965606007994</v>
      </c>
      <c r="AJ591" s="40">
        <v>71347.896258823719</v>
      </c>
      <c r="AK591" s="40">
        <v>0</v>
      </c>
      <c r="AL591" s="124">
        <v>0</v>
      </c>
      <c r="AM591" s="124">
        <v>71347.896258823719</v>
      </c>
    </row>
    <row r="592" spans="1:39" s="2" customFormat="1" ht="15.75" customHeight="1" x14ac:dyDescent="0.3">
      <c r="A592" s="52" t="s">
        <v>409</v>
      </c>
      <c r="B592" s="52">
        <v>590</v>
      </c>
      <c r="C592" s="52" t="s">
        <v>38</v>
      </c>
      <c r="D592" s="52">
        <v>607</v>
      </c>
      <c r="E592" s="53" t="s">
        <v>246</v>
      </c>
      <c r="F592" s="52" t="s">
        <v>242</v>
      </c>
      <c r="G592" s="52" t="s">
        <v>261</v>
      </c>
      <c r="H592" s="52">
        <v>805270</v>
      </c>
      <c r="I592" s="52">
        <v>80</v>
      </c>
      <c r="J592" s="53" t="s">
        <v>380</v>
      </c>
      <c r="K592" s="54">
        <v>16708.66</v>
      </c>
      <c r="L592" s="59">
        <v>12</v>
      </c>
      <c r="M592" s="55">
        <v>16708.66</v>
      </c>
      <c r="N592" s="56" t="s">
        <v>528</v>
      </c>
      <c r="O592" s="52" t="s">
        <v>110</v>
      </c>
      <c r="P592" s="52" t="s">
        <v>38</v>
      </c>
      <c r="Q592" s="55">
        <v>254151.06658289957</v>
      </c>
      <c r="R592" s="55">
        <v>0</v>
      </c>
      <c r="S592" s="55">
        <v>37348.971961068288</v>
      </c>
      <c r="T592" s="55">
        <v>0</v>
      </c>
      <c r="U592" s="55">
        <v>0</v>
      </c>
      <c r="V592" s="55">
        <v>61963.216269114921</v>
      </c>
      <c r="W592" s="55">
        <v>0</v>
      </c>
      <c r="X592" s="55">
        <v>61963.216269114921</v>
      </c>
      <c r="Y592" s="55">
        <v>0</v>
      </c>
      <c r="Z592" s="55">
        <v>2183.991719731468</v>
      </c>
      <c r="AA592" s="55">
        <v>2183.991719731468</v>
      </c>
      <c r="AB592" s="55">
        <v>355647.24653281429</v>
      </c>
      <c r="AC592" s="55">
        <v>0</v>
      </c>
      <c r="AD592" s="55">
        <v>0</v>
      </c>
      <c r="AE592" s="40">
        <v>134045.74781982982</v>
      </c>
      <c r="AF592" s="40">
        <v>134045.74781982982</v>
      </c>
      <c r="AG592" s="40">
        <v>2803.819927048502</v>
      </c>
      <c r="AH592" s="40">
        <v>0</v>
      </c>
      <c r="AI592" s="40">
        <v>2803.819927048502</v>
      </c>
      <c r="AJ592" s="40">
        <v>492496.8142796926</v>
      </c>
      <c r="AK592" s="40">
        <v>0</v>
      </c>
      <c r="AL592" s="124">
        <v>0</v>
      </c>
      <c r="AM592" s="124">
        <v>492496.8142796926</v>
      </c>
    </row>
    <row r="593" spans="1:39" s="2" customFormat="1" ht="15.75" customHeight="1" x14ac:dyDescent="0.3">
      <c r="A593" s="52" t="s">
        <v>409</v>
      </c>
      <c r="B593" s="52">
        <v>591</v>
      </c>
      <c r="C593" s="52" t="s">
        <v>38</v>
      </c>
      <c r="D593" s="52">
        <v>609</v>
      </c>
      <c r="E593" s="53" t="s">
        <v>247</v>
      </c>
      <c r="F593" s="52" t="s">
        <v>145</v>
      </c>
      <c r="G593" s="52" t="s">
        <v>261</v>
      </c>
      <c r="H593" s="52">
        <v>805290</v>
      </c>
      <c r="I593" s="52">
        <v>80</v>
      </c>
      <c r="J593" s="53" t="s">
        <v>381</v>
      </c>
      <c r="K593" s="54">
        <v>9.9999999999909051E-3</v>
      </c>
      <c r="L593" s="59">
        <v>0</v>
      </c>
      <c r="M593" s="55">
        <v>0</v>
      </c>
      <c r="N593" s="56" t="s">
        <v>528</v>
      </c>
      <c r="O593" s="52" t="s">
        <v>110</v>
      </c>
      <c r="P593" s="52" t="s">
        <v>38</v>
      </c>
      <c r="Q593" s="55">
        <v>0</v>
      </c>
      <c r="R593" s="55">
        <v>0</v>
      </c>
      <c r="S593" s="55">
        <v>0</v>
      </c>
      <c r="T593" s="55">
        <v>0</v>
      </c>
      <c r="U593" s="55">
        <v>0</v>
      </c>
      <c r="V593" s="55">
        <v>0</v>
      </c>
      <c r="W593" s="55">
        <v>0</v>
      </c>
      <c r="X593" s="55">
        <v>0</v>
      </c>
      <c r="Y593" s="55">
        <v>0</v>
      </c>
      <c r="Z593" s="55">
        <v>0</v>
      </c>
      <c r="AA593" s="55">
        <v>0</v>
      </c>
      <c r="AB593" s="55">
        <v>0</v>
      </c>
      <c r="AC593" s="55">
        <v>0</v>
      </c>
      <c r="AD593" s="55">
        <v>0</v>
      </c>
      <c r="AE593" s="40">
        <v>0</v>
      </c>
      <c r="AF593" s="40">
        <v>0</v>
      </c>
      <c r="AG593" s="40">
        <v>0</v>
      </c>
      <c r="AH593" s="40">
        <v>0</v>
      </c>
      <c r="AI593" s="40">
        <v>0</v>
      </c>
      <c r="AJ593" s="40">
        <v>0</v>
      </c>
      <c r="AK593" s="40">
        <v>0</v>
      </c>
      <c r="AL593" s="124">
        <v>0</v>
      </c>
      <c r="AM593" s="124">
        <v>0</v>
      </c>
    </row>
    <row r="594" spans="1:39" s="2" customFormat="1" ht="15.75" customHeight="1" x14ac:dyDescent="0.3">
      <c r="A594" s="52" t="s">
        <v>409</v>
      </c>
      <c r="B594" s="52">
        <v>592</v>
      </c>
      <c r="C594" s="52" t="s">
        <v>38</v>
      </c>
      <c r="D594" s="52">
        <v>609</v>
      </c>
      <c r="E594" s="53" t="s">
        <v>247</v>
      </c>
      <c r="F594" s="52" t="s">
        <v>242</v>
      </c>
      <c r="G594" s="52" t="s">
        <v>261</v>
      </c>
      <c r="H594" s="52">
        <v>805290</v>
      </c>
      <c r="I594" s="52">
        <v>80</v>
      </c>
      <c r="J594" s="53" t="s">
        <v>381</v>
      </c>
      <c r="K594" s="54">
        <v>0</v>
      </c>
      <c r="L594" s="59">
        <v>0</v>
      </c>
      <c r="M594" s="55">
        <v>0</v>
      </c>
      <c r="N594" s="56" t="s">
        <v>528</v>
      </c>
      <c r="O594" s="52" t="s">
        <v>110</v>
      </c>
      <c r="P594" s="52" t="s">
        <v>38</v>
      </c>
      <c r="Q594" s="55">
        <v>0</v>
      </c>
      <c r="R594" s="55">
        <v>0</v>
      </c>
      <c r="S594" s="55">
        <v>0</v>
      </c>
      <c r="T594" s="55">
        <v>0</v>
      </c>
      <c r="U594" s="55">
        <v>0</v>
      </c>
      <c r="V594" s="55">
        <v>0</v>
      </c>
      <c r="W594" s="55">
        <v>0</v>
      </c>
      <c r="X594" s="55">
        <v>0</v>
      </c>
      <c r="Y594" s="55">
        <v>0</v>
      </c>
      <c r="Z594" s="55">
        <v>0</v>
      </c>
      <c r="AA594" s="55">
        <v>0</v>
      </c>
      <c r="AB594" s="55">
        <v>0</v>
      </c>
      <c r="AC594" s="55">
        <v>0</v>
      </c>
      <c r="AD594" s="55">
        <v>0</v>
      </c>
      <c r="AE594" s="40">
        <v>0</v>
      </c>
      <c r="AF594" s="40">
        <v>0</v>
      </c>
      <c r="AG594" s="40">
        <v>0</v>
      </c>
      <c r="AH594" s="40">
        <v>0</v>
      </c>
      <c r="AI594" s="40">
        <v>0</v>
      </c>
      <c r="AJ594" s="40">
        <v>0</v>
      </c>
      <c r="AK594" s="40">
        <v>0</v>
      </c>
      <c r="AL594" s="124">
        <v>0</v>
      </c>
      <c r="AM594" s="124">
        <v>0</v>
      </c>
    </row>
    <row r="595" spans="1:39" s="2" customFormat="1" ht="15.75" customHeight="1" x14ac:dyDescent="0.3">
      <c r="A595" s="52" t="s">
        <v>409</v>
      </c>
      <c r="B595" s="52">
        <v>593</v>
      </c>
      <c r="C595" s="52" t="s">
        <v>38</v>
      </c>
      <c r="D595" s="52">
        <v>609</v>
      </c>
      <c r="E595" s="53" t="s">
        <v>247</v>
      </c>
      <c r="F595" s="52" t="s">
        <v>145</v>
      </c>
      <c r="G595" s="52" t="s">
        <v>586</v>
      </c>
      <c r="H595" s="52">
        <v>805290</v>
      </c>
      <c r="I595" s="52">
        <v>80</v>
      </c>
      <c r="J595" s="53" t="s">
        <v>381</v>
      </c>
      <c r="K595" s="54">
        <v>5322</v>
      </c>
      <c r="L595" s="59">
        <v>12</v>
      </c>
      <c r="M595" s="55">
        <v>5322</v>
      </c>
      <c r="N595" s="56" t="s">
        <v>528</v>
      </c>
      <c r="O595" s="52" t="s">
        <v>110</v>
      </c>
      <c r="P595" s="52" t="s">
        <v>38</v>
      </c>
      <c r="Q595" s="55">
        <v>69894.755558682213</v>
      </c>
      <c r="R595" s="55">
        <v>0</v>
      </c>
      <c r="S595" s="55">
        <v>5497.9974932510604</v>
      </c>
      <c r="T595" s="55">
        <v>0</v>
      </c>
      <c r="U595" s="55">
        <v>0</v>
      </c>
      <c r="V595" s="55">
        <v>1519.7101330505204</v>
      </c>
      <c r="W595" s="55">
        <v>0</v>
      </c>
      <c r="X595" s="55">
        <v>1519.7101330505204</v>
      </c>
      <c r="Y595" s="55">
        <v>0</v>
      </c>
      <c r="Z595" s="55">
        <v>695.63950265376604</v>
      </c>
      <c r="AA595" s="55">
        <v>695.63950265376604</v>
      </c>
      <c r="AB595" s="55">
        <v>77608.102687637569</v>
      </c>
      <c r="AC595" s="55">
        <v>0</v>
      </c>
      <c r="AD595" s="55">
        <v>0</v>
      </c>
      <c r="AE595" s="40">
        <v>42695.911575023631</v>
      </c>
      <c r="AF595" s="40">
        <v>42695.911575023631</v>
      </c>
      <c r="AG595" s="40">
        <v>893.06561099167277</v>
      </c>
      <c r="AH595" s="40">
        <v>0</v>
      </c>
      <c r="AI595" s="40">
        <v>893.06561099167277</v>
      </c>
      <c r="AJ595" s="40">
        <v>121197.07987365287</v>
      </c>
      <c r="AK595" s="40">
        <v>0</v>
      </c>
      <c r="AL595" s="124">
        <v>0</v>
      </c>
      <c r="AM595" s="124">
        <v>121197.07987365287</v>
      </c>
    </row>
    <row r="596" spans="1:39" s="2" customFormat="1" ht="15.75" customHeight="1" x14ac:dyDescent="0.3">
      <c r="A596" s="52" t="s">
        <v>409</v>
      </c>
      <c r="B596" s="52">
        <v>594</v>
      </c>
      <c r="C596" s="52" t="s">
        <v>38</v>
      </c>
      <c r="D596" s="52">
        <v>609</v>
      </c>
      <c r="E596" s="53" t="s">
        <v>247</v>
      </c>
      <c r="F596" s="52" t="s">
        <v>242</v>
      </c>
      <c r="G596" s="52" t="s">
        <v>586</v>
      </c>
      <c r="H596" s="52">
        <v>805290</v>
      </c>
      <c r="I596" s="52">
        <v>80</v>
      </c>
      <c r="J596" s="53" t="s">
        <v>381</v>
      </c>
      <c r="K596" s="54">
        <v>15422</v>
      </c>
      <c r="L596" s="59">
        <v>12</v>
      </c>
      <c r="M596" s="55">
        <v>15422</v>
      </c>
      <c r="N596" s="56" t="s">
        <v>528</v>
      </c>
      <c r="O596" s="52" t="s">
        <v>110</v>
      </c>
      <c r="P596" s="52" t="s">
        <v>38</v>
      </c>
      <c r="Q596" s="55">
        <v>234580.01711935468</v>
      </c>
      <c r="R596" s="55">
        <v>0</v>
      </c>
      <c r="S596" s="55">
        <v>15932.002506748941</v>
      </c>
      <c r="T596" s="55">
        <v>0</v>
      </c>
      <c r="U596" s="55">
        <v>0</v>
      </c>
      <c r="V596" s="55">
        <v>4403.7898669494798</v>
      </c>
      <c r="W596" s="55">
        <v>0</v>
      </c>
      <c r="X596" s="55">
        <v>4403.7898669494798</v>
      </c>
      <c r="Y596" s="55">
        <v>0</v>
      </c>
      <c r="Z596" s="55">
        <v>2015.812177738891</v>
      </c>
      <c r="AA596" s="55">
        <v>2015.812177738891</v>
      </c>
      <c r="AB596" s="55">
        <v>256931.62167079202</v>
      </c>
      <c r="AC596" s="55">
        <v>0</v>
      </c>
      <c r="AD596" s="55">
        <v>0</v>
      </c>
      <c r="AE596" s="40">
        <v>123723.47769823647</v>
      </c>
      <c r="AF596" s="40">
        <v>123723.47769823647</v>
      </c>
      <c r="AG596" s="40">
        <v>2587.9101564662869</v>
      </c>
      <c r="AH596" s="40">
        <v>0</v>
      </c>
      <c r="AI596" s="40">
        <v>2587.9101564662869</v>
      </c>
      <c r="AJ596" s="40">
        <v>383243.00952549477</v>
      </c>
      <c r="AK596" s="40">
        <v>0</v>
      </c>
      <c r="AL596" s="124">
        <v>0</v>
      </c>
      <c r="AM596" s="124">
        <v>383243.00952549477</v>
      </c>
    </row>
    <row r="597" spans="1:39" s="2" customFormat="1" ht="15.75" customHeight="1" x14ac:dyDescent="0.3">
      <c r="A597" s="52" t="s">
        <v>409</v>
      </c>
      <c r="B597" s="52">
        <v>595</v>
      </c>
      <c r="C597" s="52" t="s">
        <v>38</v>
      </c>
      <c r="D597" s="52">
        <v>611</v>
      </c>
      <c r="E597" s="53" t="s">
        <v>248</v>
      </c>
      <c r="F597" s="52" t="s">
        <v>145</v>
      </c>
      <c r="G597" s="52" t="s">
        <v>261</v>
      </c>
      <c r="H597" s="52">
        <v>805310</v>
      </c>
      <c r="I597" s="52">
        <v>80</v>
      </c>
      <c r="J597" s="53" t="s">
        <v>382</v>
      </c>
      <c r="K597" s="54">
        <v>9.9999999997635314E-3</v>
      </c>
      <c r="L597" s="58">
        <v>0</v>
      </c>
      <c r="M597" s="55">
        <v>0</v>
      </c>
      <c r="N597" s="56" t="s">
        <v>528</v>
      </c>
      <c r="O597" s="52" t="s">
        <v>110</v>
      </c>
      <c r="P597" s="52" t="s">
        <v>38</v>
      </c>
      <c r="Q597" s="55">
        <v>0</v>
      </c>
      <c r="R597" s="55">
        <v>0</v>
      </c>
      <c r="S597" s="55">
        <v>0</v>
      </c>
      <c r="T597" s="55">
        <v>0</v>
      </c>
      <c r="U597" s="55">
        <v>0</v>
      </c>
      <c r="V597" s="55">
        <v>0</v>
      </c>
      <c r="W597" s="55">
        <v>0</v>
      </c>
      <c r="X597" s="55">
        <v>0</v>
      </c>
      <c r="Y597" s="55">
        <v>0</v>
      </c>
      <c r="Z597" s="55">
        <v>0</v>
      </c>
      <c r="AA597" s="55">
        <v>0</v>
      </c>
      <c r="AB597" s="55">
        <v>0</v>
      </c>
      <c r="AC597" s="55">
        <v>0</v>
      </c>
      <c r="AD597" s="55">
        <v>0</v>
      </c>
      <c r="AE597" s="40">
        <v>0</v>
      </c>
      <c r="AF597" s="40">
        <v>0</v>
      </c>
      <c r="AG597" s="40">
        <v>0</v>
      </c>
      <c r="AH597" s="40">
        <v>0</v>
      </c>
      <c r="AI597" s="40">
        <v>0</v>
      </c>
      <c r="AJ597" s="40">
        <v>0</v>
      </c>
      <c r="AK597" s="40">
        <v>0</v>
      </c>
      <c r="AL597" s="124">
        <v>0</v>
      </c>
      <c r="AM597" s="124">
        <v>0</v>
      </c>
    </row>
    <row r="598" spans="1:39" s="2" customFormat="1" ht="15.75" customHeight="1" x14ac:dyDescent="0.3">
      <c r="A598" s="52" t="s">
        <v>409</v>
      </c>
      <c r="B598" s="52">
        <v>596</v>
      </c>
      <c r="C598" s="52" t="s">
        <v>38</v>
      </c>
      <c r="D598" s="52">
        <v>611</v>
      </c>
      <c r="E598" s="53" t="s">
        <v>248</v>
      </c>
      <c r="F598" s="52" t="s">
        <v>242</v>
      </c>
      <c r="G598" s="52" t="s">
        <v>261</v>
      </c>
      <c r="H598" s="52">
        <v>805310</v>
      </c>
      <c r="I598" s="52">
        <v>80</v>
      </c>
      <c r="J598" s="53" t="s">
        <v>382</v>
      </c>
      <c r="K598" s="54">
        <v>0</v>
      </c>
      <c r="L598" s="58">
        <v>0</v>
      </c>
      <c r="M598" s="55">
        <v>0</v>
      </c>
      <c r="N598" s="56" t="s">
        <v>528</v>
      </c>
      <c r="O598" s="52" t="s">
        <v>110</v>
      </c>
      <c r="P598" s="52" t="s">
        <v>38</v>
      </c>
      <c r="Q598" s="55">
        <v>0</v>
      </c>
      <c r="R598" s="55">
        <v>0</v>
      </c>
      <c r="S598" s="55">
        <v>0</v>
      </c>
      <c r="T598" s="55">
        <v>0</v>
      </c>
      <c r="U598" s="55">
        <v>0</v>
      </c>
      <c r="V598" s="55">
        <v>0</v>
      </c>
      <c r="W598" s="55">
        <v>0</v>
      </c>
      <c r="X598" s="55">
        <v>0</v>
      </c>
      <c r="Y598" s="55">
        <v>0</v>
      </c>
      <c r="Z598" s="55">
        <v>0</v>
      </c>
      <c r="AA598" s="55">
        <v>0</v>
      </c>
      <c r="AB598" s="55">
        <v>0</v>
      </c>
      <c r="AC598" s="55">
        <v>0</v>
      </c>
      <c r="AD598" s="55">
        <v>0</v>
      </c>
      <c r="AE598" s="40">
        <v>0</v>
      </c>
      <c r="AF598" s="40">
        <v>0</v>
      </c>
      <c r="AG598" s="40">
        <v>0</v>
      </c>
      <c r="AH598" s="40">
        <v>0</v>
      </c>
      <c r="AI598" s="40">
        <v>0</v>
      </c>
      <c r="AJ598" s="40">
        <v>0</v>
      </c>
      <c r="AK598" s="40">
        <v>0</v>
      </c>
      <c r="AL598" s="124">
        <v>0</v>
      </c>
      <c r="AM598" s="124">
        <v>0</v>
      </c>
    </row>
    <row r="599" spans="1:39" s="2" customFormat="1" ht="15.75" customHeight="1" x14ac:dyDescent="0.3">
      <c r="A599" s="52" t="s">
        <v>409</v>
      </c>
      <c r="B599" s="52">
        <v>597</v>
      </c>
      <c r="C599" s="52" t="s">
        <v>38</v>
      </c>
      <c r="D599" s="52">
        <v>611</v>
      </c>
      <c r="E599" s="53" t="s">
        <v>248</v>
      </c>
      <c r="F599" s="52" t="s">
        <v>145</v>
      </c>
      <c r="G599" s="52" t="s">
        <v>261</v>
      </c>
      <c r="H599" s="52">
        <v>805310</v>
      </c>
      <c r="I599" s="52">
        <v>80</v>
      </c>
      <c r="J599" s="53" t="s">
        <v>382</v>
      </c>
      <c r="K599" s="54">
        <v>4028</v>
      </c>
      <c r="L599" s="58">
        <v>12</v>
      </c>
      <c r="M599" s="55">
        <v>4028</v>
      </c>
      <c r="N599" s="56" t="s">
        <v>528</v>
      </c>
      <c r="O599" s="52" t="s">
        <v>110</v>
      </c>
      <c r="P599" s="52" t="s">
        <v>38</v>
      </c>
      <c r="Q599" s="55">
        <v>52900.427544226215</v>
      </c>
      <c r="R599" s="55">
        <v>0</v>
      </c>
      <c r="S599" s="55">
        <v>0</v>
      </c>
      <c r="T599" s="55">
        <v>0</v>
      </c>
      <c r="U599" s="55">
        <v>0</v>
      </c>
      <c r="V599" s="55">
        <v>8009.0665851571102</v>
      </c>
      <c r="W599" s="55">
        <v>0</v>
      </c>
      <c r="X599" s="55">
        <v>8009.0665851571102</v>
      </c>
      <c r="Y599" s="55">
        <v>0</v>
      </c>
      <c r="Z599" s="55">
        <v>526.5005480438499</v>
      </c>
      <c r="AA599" s="55">
        <v>526.5005480438499</v>
      </c>
      <c r="AB599" s="55">
        <v>61435.994677427174</v>
      </c>
      <c r="AC599" s="55">
        <v>0</v>
      </c>
      <c r="AD599" s="55">
        <v>0</v>
      </c>
      <c r="AE599" s="40">
        <v>32314.756073693196</v>
      </c>
      <c r="AF599" s="40">
        <v>32314.756073693196</v>
      </c>
      <c r="AG599" s="40">
        <v>675.92414150215313</v>
      </c>
      <c r="AH599" s="40">
        <v>0</v>
      </c>
      <c r="AI599" s="40">
        <v>675.92414150215313</v>
      </c>
      <c r="AJ599" s="40">
        <v>94426.674892622526</v>
      </c>
      <c r="AK599" s="40">
        <v>0</v>
      </c>
      <c r="AL599" s="124">
        <v>0</v>
      </c>
      <c r="AM599" s="124">
        <v>94426.674892622526</v>
      </c>
    </row>
    <row r="600" spans="1:39" s="2" customFormat="1" ht="15.75" customHeight="1" x14ac:dyDescent="0.3">
      <c r="A600" s="52" t="s">
        <v>409</v>
      </c>
      <c r="B600" s="52">
        <v>598</v>
      </c>
      <c r="C600" s="52" t="s">
        <v>38</v>
      </c>
      <c r="D600" s="52">
        <v>611</v>
      </c>
      <c r="E600" s="53" t="s">
        <v>248</v>
      </c>
      <c r="F600" s="52" t="s">
        <v>242</v>
      </c>
      <c r="G600" s="52" t="s">
        <v>261</v>
      </c>
      <c r="H600" s="52">
        <v>805310</v>
      </c>
      <c r="I600" s="52">
        <v>80</v>
      </c>
      <c r="J600" s="53" t="s">
        <v>382</v>
      </c>
      <c r="K600" s="54">
        <v>26284</v>
      </c>
      <c r="L600" s="58">
        <v>12</v>
      </c>
      <c r="M600" s="55">
        <v>26284</v>
      </c>
      <c r="N600" s="56" t="s">
        <v>528</v>
      </c>
      <c r="O600" s="52" t="s">
        <v>110</v>
      </c>
      <c r="P600" s="52" t="s">
        <v>38</v>
      </c>
      <c r="Q600" s="55">
        <v>399799.06432143162</v>
      </c>
      <c r="R600" s="55">
        <v>0</v>
      </c>
      <c r="S600" s="55">
        <v>0</v>
      </c>
      <c r="T600" s="55">
        <v>0</v>
      </c>
      <c r="U600" s="55">
        <v>0</v>
      </c>
      <c r="V600" s="55">
        <v>52261.744320821621</v>
      </c>
      <c r="W600" s="55">
        <v>0</v>
      </c>
      <c r="X600" s="55">
        <v>52261.744320821621</v>
      </c>
      <c r="Y600" s="55">
        <v>0</v>
      </c>
      <c r="Z600" s="55">
        <v>3435.5859992017258</v>
      </c>
      <c r="AA600" s="55">
        <v>3435.5859992017258</v>
      </c>
      <c r="AB600" s="55">
        <v>455496.39464145497</v>
      </c>
      <c r="AC600" s="55">
        <v>0</v>
      </c>
      <c r="AD600" s="55">
        <v>0</v>
      </c>
      <c r="AE600" s="40">
        <v>210864.21267153724</v>
      </c>
      <c r="AF600" s="40">
        <v>210864.21267153724</v>
      </c>
      <c r="AG600" s="40">
        <v>4410.6231716093816</v>
      </c>
      <c r="AH600" s="40">
        <v>0</v>
      </c>
      <c r="AI600" s="40">
        <v>4410.6231716093816</v>
      </c>
      <c r="AJ600" s="40">
        <v>670771.23048460158</v>
      </c>
      <c r="AK600" s="40">
        <v>0</v>
      </c>
      <c r="AL600" s="124">
        <v>0</v>
      </c>
      <c r="AM600" s="124">
        <v>670771.23048460158</v>
      </c>
    </row>
    <row r="601" spans="1:39" s="2" customFormat="1" ht="15.75" customHeight="1" x14ac:dyDescent="0.3">
      <c r="A601" s="52" t="s">
        <v>409</v>
      </c>
      <c r="B601" s="52">
        <v>599</v>
      </c>
      <c r="C601" s="52" t="s">
        <v>38</v>
      </c>
      <c r="D601" s="52">
        <v>611</v>
      </c>
      <c r="E601" s="53" t="s">
        <v>248</v>
      </c>
      <c r="F601" s="52" t="s">
        <v>146</v>
      </c>
      <c r="G601" s="52" t="s">
        <v>289</v>
      </c>
      <c r="H601" s="52">
        <v>805310</v>
      </c>
      <c r="I601" s="52">
        <v>80</v>
      </c>
      <c r="J601" s="53" t="s">
        <v>382</v>
      </c>
      <c r="K601" s="54">
        <v>2404</v>
      </c>
      <c r="L601" s="58">
        <v>12</v>
      </c>
      <c r="M601" s="55">
        <v>2404</v>
      </c>
      <c r="N601" s="56" t="s">
        <v>528</v>
      </c>
      <c r="O601" s="52" t="s">
        <v>110</v>
      </c>
      <c r="P601" s="52" t="s">
        <v>38</v>
      </c>
      <c r="Q601" s="55">
        <v>21523.764565886151</v>
      </c>
      <c r="R601" s="55">
        <v>0</v>
      </c>
      <c r="S601" s="55">
        <v>0</v>
      </c>
      <c r="T601" s="55">
        <v>0</v>
      </c>
      <c r="U601" s="55">
        <v>0</v>
      </c>
      <c r="V601" s="55">
        <v>4779.9890940212745</v>
      </c>
      <c r="W601" s="55">
        <v>0</v>
      </c>
      <c r="X601" s="55">
        <v>4779.9890940212745</v>
      </c>
      <c r="Y601" s="55">
        <v>0</v>
      </c>
      <c r="Z601" s="55">
        <v>314.2272387034298</v>
      </c>
      <c r="AA601" s="55">
        <v>314.2272387034298</v>
      </c>
      <c r="AB601" s="55">
        <v>26617.980898610855</v>
      </c>
      <c r="AC601" s="55">
        <v>0</v>
      </c>
      <c r="AD601" s="55">
        <v>0</v>
      </c>
      <c r="AE601" s="40">
        <v>19286.165243584521</v>
      </c>
      <c r="AF601" s="40">
        <v>19286.165243584521</v>
      </c>
      <c r="AG601" s="40">
        <v>403.40656310108636</v>
      </c>
      <c r="AH601" s="40">
        <v>0</v>
      </c>
      <c r="AI601" s="40">
        <v>403.40656310108636</v>
      </c>
      <c r="AJ601" s="40">
        <v>46307.552705296461</v>
      </c>
      <c r="AK601" s="40">
        <v>0</v>
      </c>
      <c r="AL601" s="124">
        <v>0</v>
      </c>
      <c r="AM601" s="124">
        <v>46307.552705296461</v>
      </c>
    </row>
    <row r="602" spans="1:39" s="2" customFormat="1" ht="15.75" customHeight="1" x14ac:dyDescent="0.3">
      <c r="A602" s="52" t="s">
        <v>409</v>
      </c>
      <c r="B602" s="52">
        <v>600</v>
      </c>
      <c r="C602" s="52" t="s">
        <v>38</v>
      </c>
      <c r="D602" s="52">
        <v>612</v>
      </c>
      <c r="E602" s="53" t="s">
        <v>249</v>
      </c>
      <c r="F602" s="52" t="s">
        <v>145</v>
      </c>
      <c r="G602" s="52" t="s">
        <v>261</v>
      </c>
      <c r="H602" s="52">
        <v>805320</v>
      </c>
      <c r="I602" s="52">
        <v>80</v>
      </c>
      <c r="J602" s="53" t="s">
        <v>383</v>
      </c>
      <c r="K602" s="54">
        <v>0</v>
      </c>
      <c r="L602" s="58">
        <v>0</v>
      </c>
      <c r="M602" s="55">
        <v>0</v>
      </c>
      <c r="N602" s="56">
        <v>0</v>
      </c>
      <c r="O602" s="52" t="s">
        <v>110</v>
      </c>
      <c r="P602" s="52" t="s">
        <v>38</v>
      </c>
      <c r="Q602" s="55">
        <v>0</v>
      </c>
      <c r="R602" s="55">
        <v>0</v>
      </c>
      <c r="S602" s="55">
        <v>0</v>
      </c>
      <c r="T602" s="55">
        <v>0</v>
      </c>
      <c r="U602" s="55">
        <v>0</v>
      </c>
      <c r="V602" s="55">
        <v>0</v>
      </c>
      <c r="W602" s="55">
        <v>0</v>
      </c>
      <c r="X602" s="55">
        <v>0</v>
      </c>
      <c r="Y602" s="55">
        <v>0</v>
      </c>
      <c r="Z602" s="55">
        <v>0</v>
      </c>
      <c r="AA602" s="55">
        <v>0</v>
      </c>
      <c r="AB602" s="55">
        <v>0</v>
      </c>
      <c r="AC602" s="55">
        <v>0</v>
      </c>
      <c r="AD602" s="55">
        <v>0</v>
      </c>
      <c r="AE602" s="40">
        <v>0</v>
      </c>
      <c r="AF602" s="40">
        <v>0</v>
      </c>
      <c r="AG602" s="40">
        <v>0</v>
      </c>
      <c r="AH602" s="40">
        <v>0</v>
      </c>
      <c r="AI602" s="40">
        <v>0</v>
      </c>
      <c r="AJ602" s="40">
        <v>0</v>
      </c>
      <c r="AK602" s="40">
        <v>0</v>
      </c>
      <c r="AL602" s="124">
        <v>0</v>
      </c>
      <c r="AM602" s="124">
        <v>0</v>
      </c>
    </row>
    <row r="603" spans="1:39" s="2" customFormat="1" ht="15.75" customHeight="1" x14ac:dyDescent="0.3">
      <c r="A603" s="52" t="s">
        <v>409</v>
      </c>
      <c r="B603" s="52">
        <v>601</v>
      </c>
      <c r="C603" s="52" t="s">
        <v>38</v>
      </c>
      <c r="D603" s="52">
        <v>612</v>
      </c>
      <c r="E603" s="53" t="s">
        <v>249</v>
      </c>
      <c r="F603" s="52" t="s">
        <v>242</v>
      </c>
      <c r="G603" s="52" t="s">
        <v>261</v>
      </c>
      <c r="H603" s="52">
        <v>805320</v>
      </c>
      <c r="I603" s="52">
        <v>80</v>
      </c>
      <c r="J603" s="53" t="s">
        <v>383</v>
      </c>
      <c r="K603" s="54">
        <v>0</v>
      </c>
      <c r="L603" s="58">
        <v>0</v>
      </c>
      <c r="M603" s="55">
        <v>0</v>
      </c>
      <c r="N603" s="56" t="s">
        <v>528</v>
      </c>
      <c r="O603" s="52" t="s">
        <v>110</v>
      </c>
      <c r="P603" s="52" t="s">
        <v>38</v>
      </c>
      <c r="Q603" s="55">
        <v>0</v>
      </c>
      <c r="R603" s="55">
        <v>0</v>
      </c>
      <c r="S603" s="55">
        <v>0</v>
      </c>
      <c r="T603" s="55">
        <v>0</v>
      </c>
      <c r="U603" s="55">
        <v>0</v>
      </c>
      <c r="V603" s="55">
        <v>0</v>
      </c>
      <c r="W603" s="55">
        <v>0</v>
      </c>
      <c r="X603" s="55">
        <v>0</v>
      </c>
      <c r="Y603" s="55">
        <v>0</v>
      </c>
      <c r="Z603" s="55">
        <v>0</v>
      </c>
      <c r="AA603" s="55">
        <v>0</v>
      </c>
      <c r="AB603" s="55">
        <v>0</v>
      </c>
      <c r="AC603" s="55">
        <v>0</v>
      </c>
      <c r="AD603" s="55">
        <v>0</v>
      </c>
      <c r="AE603" s="40">
        <v>0</v>
      </c>
      <c r="AF603" s="40">
        <v>0</v>
      </c>
      <c r="AG603" s="40">
        <v>0</v>
      </c>
      <c r="AH603" s="40">
        <v>0</v>
      </c>
      <c r="AI603" s="40">
        <v>0</v>
      </c>
      <c r="AJ603" s="40">
        <v>0</v>
      </c>
      <c r="AK603" s="40">
        <v>0</v>
      </c>
      <c r="AL603" s="124">
        <v>0</v>
      </c>
      <c r="AM603" s="124">
        <v>0</v>
      </c>
    </row>
    <row r="604" spans="1:39" s="2" customFormat="1" ht="15.75" customHeight="1" x14ac:dyDescent="0.3">
      <c r="A604" s="52" t="s">
        <v>409</v>
      </c>
      <c r="B604" s="52">
        <v>602</v>
      </c>
      <c r="C604" s="52" t="s">
        <v>38</v>
      </c>
      <c r="D604" s="52">
        <v>612</v>
      </c>
      <c r="E604" s="53" t="s">
        <v>249</v>
      </c>
      <c r="F604" s="52" t="s">
        <v>145</v>
      </c>
      <c r="G604" s="52" t="s">
        <v>261</v>
      </c>
      <c r="H604" s="52">
        <v>805320</v>
      </c>
      <c r="I604" s="52">
        <v>80</v>
      </c>
      <c r="J604" s="53" t="s">
        <v>383</v>
      </c>
      <c r="K604" s="54">
        <v>1001</v>
      </c>
      <c r="L604" s="58">
        <v>12</v>
      </c>
      <c r="M604" s="55">
        <v>1001</v>
      </c>
      <c r="N604" s="56" t="s">
        <v>528</v>
      </c>
      <c r="O604" s="52" t="s">
        <v>110</v>
      </c>
      <c r="P604" s="52" t="s">
        <v>38</v>
      </c>
      <c r="Q604" s="55">
        <v>13146.307838076078</v>
      </c>
      <c r="R604" s="55">
        <v>0</v>
      </c>
      <c r="S604" s="55">
        <v>2374.6612296110416</v>
      </c>
      <c r="T604" s="55">
        <v>0</v>
      </c>
      <c r="U604" s="55">
        <v>0</v>
      </c>
      <c r="V604" s="55">
        <v>280.19567126725224</v>
      </c>
      <c r="W604" s="55">
        <v>0</v>
      </c>
      <c r="X604" s="55">
        <v>280.19567126725224</v>
      </c>
      <c r="Y604" s="55">
        <v>0</v>
      </c>
      <c r="Z604" s="55">
        <v>130.84087601586242</v>
      </c>
      <c r="AA604" s="55">
        <v>130.84087601586242</v>
      </c>
      <c r="AB604" s="55">
        <v>15932.005614970234</v>
      </c>
      <c r="AC604" s="55">
        <v>0</v>
      </c>
      <c r="AD604" s="55">
        <v>0</v>
      </c>
      <c r="AE604" s="40">
        <v>8030.5538306273311</v>
      </c>
      <c r="AF604" s="40">
        <v>8030.5538306273311</v>
      </c>
      <c r="AG604" s="40">
        <v>167.97419703169197</v>
      </c>
      <c r="AH604" s="40">
        <v>0</v>
      </c>
      <c r="AI604" s="40">
        <v>167.97419703169197</v>
      </c>
      <c r="AJ604" s="40">
        <v>24130.53364262926</v>
      </c>
      <c r="AK604" s="40">
        <v>0</v>
      </c>
      <c r="AL604" s="124">
        <v>0</v>
      </c>
      <c r="AM604" s="124">
        <v>24130.53364262926</v>
      </c>
    </row>
    <row r="605" spans="1:39" s="2" customFormat="1" ht="15.75" customHeight="1" x14ac:dyDescent="0.3">
      <c r="A605" s="52" t="s">
        <v>409</v>
      </c>
      <c r="B605" s="52">
        <v>603</v>
      </c>
      <c r="C605" s="52" t="s">
        <v>38</v>
      </c>
      <c r="D605" s="52">
        <v>612</v>
      </c>
      <c r="E605" s="53" t="s">
        <v>249</v>
      </c>
      <c r="F605" s="52" t="s">
        <v>242</v>
      </c>
      <c r="G605" s="52" t="s">
        <v>261</v>
      </c>
      <c r="H605" s="52">
        <v>805320</v>
      </c>
      <c r="I605" s="52">
        <v>80</v>
      </c>
      <c r="J605" s="53" t="s">
        <v>383</v>
      </c>
      <c r="K605" s="54">
        <v>5602</v>
      </c>
      <c r="L605" s="58">
        <v>12</v>
      </c>
      <c r="M605" s="55">
        <v>5602</v>
      </c>
      <c r="N605" s="56" t="s">
        <v>528</v>
      </c>
      <c r="O605" s="52" t="s">
        <v>110</v>
      </c>
      <c r="P605" s="52" t="s">
        <v>38</v>
      </c>
      <c r="Q605" s="55">
        <v>85210.559972936389</v>
      </c>
      <c r="R605" s="55">
        <v>0</v>
      </c>
      <c r="S605" s="55">
        <v>13289.56264563542</v>
      </c>
      <c r="T605" s="55">
        <v>0</v>
      </c>
      <c r="U605" s="55">
        <v>0</v>
      </c>
      <c r="V605" s="55">
        <v>1568.0880623767703</v>
      </c>
      <c r="W605" s="55">
        <v>0</v>
      </c>
      <c r="X605" s="55">
        <v>1568.0880623767703</v>
      </c>
      <c r="Y605" s="55">
        <v>0</v>
      </c>
      <c r="Z605" s="55">
        <v>732.23834909176946</v>
      </c>
      <c r="AA605" s="55">
        <v>732.23834909176946</v>
      </c>
      <c r="AB605" s="55">
        <v>100800.44903004036</v>
      </c>
      <c r="AC605" s="55">
        <v>0</v>
      </c>
      <c r="AD605" s="55">
        <v>0</v>
      </c>
      <c r="AE605" s="40">
        <v>44942.220338835476</v>
      </c>
      <c r="AF605" s="40">
        <v>44942.220338835476</v>
      </c>
      <c r="AG605" s="40">
        <v>940.05140037116712</v>
      </c>
      <c r="AH605" s="40">
        <v>0</v>
      </c>
      <c r="AI605" s="40">
        <v>940.05140037116712</v>
      </c>
      <c r="AJ605" s="40">
        <v>146682.72076924698</v>
      </c>
      <c r="AK605" s="40">
        <v>0</v>
      </c>
      <c r="AL605" s="124">
        <v>0</v>
      </c>
      <c r="AM605" s="124">
        <v>146682.72076924698</v>
      </c>
    </row>
    <row r="606" spans="1:39" s="2" customFormat="1" ht="15.75" customHeight="1" x14ac:dyDescent="0.3">
      <c r="A606" s="52" t="s">
        <v>409</v>
      </c>
      <c r="B606" s="52">
        <v>604</v>
      </c>
      <c r="C606" s="52" t="s">
        <v>38</v>
      </c>
      <c r="D606" s="52">
        <v>612</v>
      </c>
      <c r="E606" s="53" t="s">
        <v>249</v>
      </c>
      <c r="F606" s="52" t="s">
        <v>145</v>
      </c>
      <c r="G606" s="52" t="s">
        <v>270</v>
      </c>
      <c r="H606" s="52">
        <v>805320</v>
      </c>
      <c r="I606" s="52">
        <v>80</v>
      </c>
      <c r="J606" s="53" t="s">
        <v>383</v>
      </c>
      <c r="K606" s="54">
        <v>0</v>
      </c>
      <c r="L606" s="58">
        <v>0</v>
      </c>
      <c r="M606" s="55">
        <v>0</v>
      </c>
      <c r="N606" s="56" t="s">
        <v>528</v>
      </c>
      <c r="O606" s="52" t="s">
        <v>110</v>
      </c>
      <c r="P606" s="52" t="s">
        <v>38</v>
      </c>
      <c r="Q606" s="55">
        <v>0</v>
      </c>
      <c r="R606" s="55">
        <v>0</v>
      </c>
      <c r="S606" s="55">
        <v>0</v>
      </c>
      <c r="T606" s="55">
        <v>0</v>
      </c>
      <c r="U606" s="55">
        <v>0</v>
      </c>
      <c r="V606" s="55">
        <v>0</v>
      </c>
      <c r="W606" s="55">
        <v>0</v>
      </c>
      <c r="X606" s="55">
        <v>0</v>
      </c>
      <c r="Y606" s="55">
        <v>0</v>
      </c>
      <c r="Z606" s="55">
        <v>0</v>
      </c>
      <c r="AA606" s="55">
        <v>0</v>
      </c>
      <c r="AB606" s="55">
        <v>0</v>
      </c>
      <c r="AC606" s="55">
        <v>0</v>
      </c>
      <c r="AD606" s="55">
        <v>0</v>
      </c>
      <c r="AE606" s="40">
        <v>0</v>
      </c>
      <c r="AF606" s="40">
        <v>0</v>
      </c>
      <c r="AG606" s="40">
        <v>0</v>
      </c>
      <c r="AH606" s="40">
        <v>0</v>
      </c>
      <c r="AI606" s="40">
        <v>0</v>
      </c>
      <c r="AJ606" s="40">
        <v>0</v>
      </c>
      <c r="AK606" s="40">
        <v>0</v>
      </c>
      <c r="AL606" s="124">
        <v>0</v>
      </c>
      <c r="AM606" s="124">
        <v>0</v>
      </c>
    </row>
    <row r="607" spans="1:39" s="2" customFormat="1" ht="15.75" customHeight="1" x14ac:dyDescent="0.3">
      <c r="A607" s="52" t="s">
        <v>409</v>
      </c>
      <c r="B607" s="52">
        <v>605</v>
      </c>
      <c r="C607" s="52" t="s">
        <v>38</v>
      </c>
      <c r="D607" s="52">
        <v>612</v>
      </c>
      <c r="E607" s="53" t="s">
        <v>249</v>
      </c>
      <c r="F607" s="52" t="s">
        <v>145</v>
      </c>
      <c r="G607" s="52" t="s">
        <v>270</v>
      </c>
      <c r="H607" s="52">
        <v>805320</v>
      </c>
      <c r="I607" s="52">
        <v>80</v>
      </c>
      <c r="J607" s="53" t="s">
        <v>383</v>
      </c>
      <c r="K607" s="54">
        <v>158</v>
      </c>
      <c r="L607" s="58">
        <v>12</v>
      </c>
      <c r="M607" s="55">
        <v>158</v>
      </c>
      <c r="N607" s="56" t="s">
        <v>528</v>
      </c>
      <c r="O607" s="52" t="s">
        <v>110</v>
      </c>
      <c r="P607" s="52" t="s">
        <v>38</v>
      </c>
      <c r="Q607" s="55">
        <v>2075.041596819201</v>
      </c>
      <c r="R607" s="55">
        <v>0</v>
      </c>
      <c r="S607" s="55">
        <v>374.8216526259186</v>
      </c>
      <c r="T607" s="55">
        <v>0</v>
      </c>
      <c r="U607" s="55">
        <v>0</v>
      </c>
      <c r="V607" s="55">
        <v>44.226689370854992</v>
      </c>
      <c r="W607" s="55">
        <v>0</v>
      </c>
      <c r="X607" s="55">
        <v>44.226689370854992</v>
      </c>
      <c r="Y607" s="55">
        <v>0</v>
      </c>
      <c r="Z607" s="55">
        <v>20.652206204301962</v>
      </c>
      <c r="AA607" s="55">
        <v>20.652206204301962</v>
      </c>
      <c r="AB607" s="55">
        <v>2514.7421450202764</v>
      </c>
      <c r="AC607" s="55">
        <v>0</v>
      </c>
      <c r="AD607" s="55">
        <v>0</v>
      </c>
      <c r="AE607" s="40">
        <v>1267.5599452938245</v>
      </c>
      <c r="AF607" s="40">
        <v>1267.5599452938245</v>
      </c>
      <c r="AG607" s="40">
        <v>26.513409721286042</v>
      </c>
      <c r="AH607" s="40">
        <v>0</v>
      </c>
      <c r="AI607" s="40">
        <v>26.513409721286042</v>
      </c>
      <c r="AJ607" s="40">
        <v>3808.8155000353868</v>
      </c>
      <c r="AK607" s="40">
        <v>0</v>
      </c>
      <c r="AL607" s="124">
        <v>0</v>
      </c>
      <c r="AM607" s="124">
        <v>3808.8155000353868</v>
      </c>
    </row>
    <row r="608" spans="1:39" s="2" customFormat="1" ht="15.75" customHeight="1" x14ac:dyDescent="0.3">
      <c r="A608" s="52" t="s">
        <v>409</v>
      </c>
      <c r="B608" s="52">
        <v>606</v>
      </c>
      <c r="C608" s="52" t="s">
        <v>38</v>
      </c>
      <c r="D608" s="52">
        <v>612</v>
      </c>
      <c r="E608" s="53" t="s">
        <v>249</v>
      </c>
      <c r="F608" s="52" t="s">
        <v>242</v>
      </c>
      <c r="G608" s="52" t="s">
        <v>270</v>
      </c>
      <c r="H608" s="52">
        <v>805320</v>
      </c>
      <c r="I608" s="52">
        <v>80</v>
      </c>
      <c r="J608" s="53" t="s">
        <v>383</v>
      </c>
      <c r="K608" s="54">
        <v>2259</v>
      </c>
      <c r="L608" s="58">
        <v>12</v>
      </c>
      <c r="M608" s="55">
        <v>2259</v>
      </c>
      <c r="N608" s="56" t="s">
        <v>528</v>
      </c>
      <c r="O608" s="52" t="s">
        <v>110</v>
      </c>
      <c r="P608" s="52" t="s">
        <v>38</v>
      </c>
      <c r="Q608" s="55">
        <v>34361.059439282988</v>
      </c>
      <c r="R608" s="55">
        <v>0</v>
      </c>
      <c r="S608" s="55">
        <v>5359.0007169743685</v>
      </c>
      <c r="T608" s="55">
        <v>0</v>
      </c>
      <c r="U608" s="55">
        <v>0</v>
      </c>
      <c r="V608" s="55">
        <v>632.32969170102172</v>
      </c>
      <c r="W608" s="55">
        <v>0</v>
      </c>
      <c r="X608" s="55">
        <v>632.32969170102172</v>
      </c>
      <c r="Y608" s="55">
        <v>0</v>
      </c>
      <c r="Z608" s="55">
        <v>295.274264655178</v>
      </c>
      <c r="AA608" s="55">
        <v>295.274264655178</v>
      </c>
      <c r="AB608" s="55">
        <v>40647.664112613558</v>
      </c>
      <c r="AC608" s="55">
        <v>0</v>
      </c>
      <c r="AD608" s="55">
        <v>0</v>
      </c>
      <c r="AE608" s="40">
        <v>18122.898205181958</v>
      </c>
      <c r="AF608" s="40">
        <v>18122.898205181958</v>
      </c>
      <c r="AG608" s="40">
        <v>379.07463645813402</v>
      </c>
      <c r="AH608" s="40">
        <v>0</v>
      </c>
      <c r="AI608" s="40">
        <v>379.07463645813402</v>
      </c>
      <c r="AJ608" s="40">
        <v>59149.636954253649</v>
      </c>
      <c r="AK608" s="40">
        <v>0</v>
      </c>
      <c r="AL608" s="124">
        <v>0</v>
      </c>
      <c r="AM608" s="124">
        <v>59149.636954253649</v>
      </c>
    </row>
    <row r="609" spans="1:39" s="2" customFormat="1" ht="15.75" customHeight="1" x14ac:dyDescent="0.3">
      <c r="A609" s="52" t="s">
        <v>409</v>
      </c>
      <c r="B609" s="52">
        <v>607</v>
      </c>
      <c r="C609" s="52" t="s">
        <v>38</v>
      </c>
      <c r="D609" s="52">
        <v>612</v>
      </c>
      <c r="E609" s="53" t="s">
        <v>249</v>
      </c>
      <c r="F609" s="52" t="s">
        <v>145</v>
      </c>
      <c r="G609" s="52" t="s">
        <v>289</v>
      </c>
      <c r="H609" s="52">
        <v>805320</v>
      </c>
      <c r="I609" s="52">
        <v>80</v>
      </c>
      <c r="J609" s="53" t="s">
        <v>383</v>
      </c>
      <c r="K609" s="54">
        <v>0</v>
      </c>
      <c r="L609" s="58">
        <v>0</v>
      </c>
      <c r="M609" s="55">
        <v>0</v>
      </c>
      <c r="N609" s="56" t="s">
        <v>528</v>
      </c>
      <c r="O609" s="52" t="s">
        <v>110</v>
      </c>
      <c r="P609" s="52" t="s">
        <v>38</v>
      </c>
      <c r="Q609" s="55">
        <v>0</v>
      </c>
      <c r="R609" s="55">
        <v>0</v>
      </c>
      <c r="S609" s="55">
        <v>0</v>
      </c>
      <c r="T609" s="55">
        <v>0</v>
      </c>
      <c r="U609" s="55">
        <v>0</v>
      </c>
      <c r="V609" s="55">
        <v>0</v>
      </c>
      <c r="W609" s="55">
        <v>0</v>
      </c>
      <c r="X609" s="55">
        <v>0</v>
      </c>
      <c r="Y609" s="55">
        <v>0</v>
      </c>
      <c r="Z609" s="55">
        <v>0</v>
      </c>
      <c r="AA609" s="55">
        <v>0</v>
      </c>
      <c r="AB609" s="55">
        <v>0</v>
      </c>
      <c r="AC609" s="55">
        <v>0</v>
      </c>
      <c r="AD609" s="55">
        <v>0</v>
      </c>
      <c r="AE609" s="40">
        <v>0</v>
      </c>
      <c r="AF609" s="40">
        <v>0</v>
      </c>
      <c r="AG609" s="40">
        <v>0</v>
      </c>
      <c r="AH609" s="40">
        <v>0</v>
      </c>
      <c r="AI609" s="40">
        <v>0</v>
      </c>
      <c r="AJ609" s="40">
        <v>0</v>
      </c>
      <c r="AK609" s="40">
        <v>0</v>
      </c>
      <c r="AL609" s="124">
        <v>0</v>
      </c>
      <c r="AM609" s="124">
        <v>0</v>
      </c>
    </row>
    <row r="610" spans="1:39" s="2" customFormat="1" ht="15.75" customHeight="1" x14ac:dyDescent="0.3">
      <c r="A610" s="52" t="s">
        <v>409</v>
      </c>
      <c r="B610" s="52">
        <v>608</v>
      </c>
      <c r="C610" s="52" t="s">
        <v>38</v>
      </c>
      <c r="D610" s="52">
        <v>612</v>
      </c>
      <c r="E610" s="53" t="s">
        <v>249</v>
      </c>
      <c r="F610" s="52" t="s">
        <v>146</v>
      </c>
      <c r="G610" s="52" t="s">
        <v>289</v>
      </c>
      <c r="H610" s="52">
        <v>805320</v>
      </c>
      <c r="I610" s="52">
        <v>80</v>
      </c>
      <c r="J610" s="53" t="s">
        <v>383</v>
      </c>
      <c r="K610" s="54">
        <v>2138</v>
      </c>
      <c r="L610" s="58">
        <v>12</v>
      </c>
      <c r="M610" s="55">
        <v>2138</v>
      </c>
      <c r="N610" s="56" t="s">
        <v>528</v>
      </c>
      <c r="O610" s="52" t="s">
        <v>110</v>
      </c>
      <c r="P610" s="52" t="s">
        <v>38</v>
      </c>
      <c r="Q610" s="55">
        <v>19142.183295284773</v>
      </c>
      <c r="R610" s="55">
        <v>0</v>
      </c>
      <c r="S610" s="55">
        <v>5071.953755153253</v>
      </c>
      <c r="T610" s="55">
        <v>0</v>
      </c>
      <c r="U610" s="55">
        <v>0</v>
      </c>
      <c r="V610" s="55">
        <v>598.45988528410112</v>
      </c>
      <c r="W610" s="55">
        <v>0</v>
      </c>
      <c r="X610" s="55">
        <v>598.45988528410112</v>
      </c>
      <c r="Y610" s="55">
        <v>0</v>
      </c>
      <c r="Z610" s="55">
        <v>279.45833458732648</v>
      </c>
      <c r="AA610" s="55">
        <v>279.45833458732648</v>
      </c>
      <c r="AB610" s="55">
        <v>25092.055270309451</v>
      </c>
      <c r="AC610" s="55">
        <v>0</v>
      </c>
      <c r="AD610" s="55">
        <v>0</v>
      </c>
      <c r="AE610" s="40">
        <v>17152.171917963271</v>
      </c>
      <c r="AF610" s="40">
        <v>17152.171917963271</v>
      </c>
      <c r="AG610" s="40">
        <v>358.77006319056682</v>
      </c>
      <c r="AH610" s="40">
        <v>0</v>
      </c>
      <c r="AI610" s="40">
        <v>358.77006319056682</v>
      </c>
      <c r="AJ610" s="40">
        <v>42602.99725146329</v>
      </c>
      <c r="AK610" s="40">
        <v>0</v>
      </c>
      <c r="AL610" s="124">
        <v>0</v>
      </c>
      <c r="AM610" s="124">
        <v>42602.99725146329</v>
      </c>
    </row>
    <row r="611" spans="1:39" s="2" customFormat="1" ht="15.75" customHeight="1" x14ac:dyDescent="0.3">
      <c r="A611" s="52" t="s">
        <v>409</v>
      </c>
      <c r="B611" s="52">
        <v>609</v>
      </c>
      <c r="C611" s="52" t="s">
        <v>38</v>
      </c>
      <c r="D611" s="52">
        <v>614</v>
      </c>
      <c r="E611" s="53" t="s">
        <v>250</v>
      </c>
      <c r="F611" s="52" t="s">
        <v>145</v>
      </c>
      <c r="G611" s="52" t="s">
        <v>261</v>
      </c>
      <c r="H611" s="52">
        <v>805350</v>
      </c>
      <c r="I611" s="52">
        <v>80</v>
      </c>
      <c r="J611" s="53" t="s">
        <v>384</v>
      </c>
      <c r="K611" s="54">
        <v>1275.54</v>
      </c>
      <c r="L611" s="58">
        <v>8</v>
      </c>
      <c r="M611" s="55">
        <v>850.36</v>
      </c>
      <c r="N611" s="56" t="s">
        <v>528</v>
      </c>
      <c r="O611" s="52" t="s">
        <v>110</v>
      </c>
      <c r="P611" s="52" t="s">
        <v>38</v>
      </c>
      <c r="Q611" s="55">
        <v>11167.926406779594</v>
      </c>
      <c r="R611" s="55">
        <v>0</v>
      </c>
      <c r="S611" s="55">
        <v>4851.2300402160672</v>
      </c>
      <c r="T611" s="55">
        <v>0</v>
      </c>
      <c r="U611" s="55">
        <v>0</v>
      </c>
      <c r="V611" s="55">
        <v>536.91873793787545</v>
      </c>
      <c r="W611" s="55">
        <v>0</v>
      </c>
      <c r="X611" s="55">
        <v>536.91873793787545</v>
      </c>
      <c r="Y611" s="55">
        <v>0</v>
      </c>
      <c r="Z611" s="55">
        <v>111.15069663221654</v>
      </c>
      <c r="AA611" s="55">
        <v>111.15069663221654</v>
      </c>
      <c r="AB611" s="55">
        <v>16667.225881565751</v>
      </c>
      <c r="AC611" s="55">
        <v>0</v>
      </c>
      <c r="AD611" s="55">
        <v>0</v>
      </c>
      <c r="AE611" s="40">
        <v>6822.039715696561</v>
      </c>
      <c r="AF611" s="40">
        <v>6822.039715696561</v>
      </c>
      <c r="AG611" s="40">
        <v>142.69584234552406</v>
      </c>
      <c r="AH611" s="40">
        <v>0</v>
      </c>
      <c r="AI611" s="40">
        <v>142.69584234552406</v>
      </c>
      <c r="AJ611" s="40">
        <v>23631.961439607836</v>
      </c>
      <c r="AK611" s="40">
        <v>0</v>
      </c>
      <c r="AL611" s="124">
        <v>0</v>
      </c>
      <c r="AM611" s="124">
        <v>23631.961439607836</v>
      </c>
    </row>
    <row r="612" spans="1:39" s="2" customFormat="1" ht="15.75" customHeight="1" x14ac:dyDescent="0.3">
      <c r="A612" s="52" t="s">
        <v>409</v>
      </c>
      <c r="B612" s="52">
        <v>610</v>
      </c>
      <c r="C612" s="52" t="s">
        <v>38</v>
      </c>
      <c r="D612" s="52">
        <v>614</v>
      </c>
      <c r="E612" s="53" t="s">
        <v>250</v>
      </c>
      <c r="F612" s="52" t="s">
        <v>242</v>
      </c>
      <c r="G612" s="52" t="s">
        <v>261</v>
      </c>
      <c r="H612" s="52">
        <v>805350</v>
      </c>
      <c r="I612" s="52">
        <v>80</v>
      </c>
      <c r="J612" s="53" t="s">
        <v>384</v>
      </c>
      <c r="K612" s="54">
        <v>6144.38</v>
      </c>
      <c r="L612" s="58">
        <v>8</v>
      </c>
      <c r="M612" s="55">
        <v>4096.2533333333331</v>
      </c>
      <c r="N612" s="56" t="s">
        <v>528</v>
      </c>
      <c r="O612" s="52" t="s">
        <v>110</v>
      </c>
      <c r="P612" s="52" t="s">
        <v>38</v>
      </c>
      <c r="Q612" s="55">
        <v>62307.040400632017</v>
      </c>
      <c r="R612" s="55">
        <v>0</v>
      </c>
      <c r="S612" s="55">
        <v>23368.769959783935</v>
      </c>
      <c r="T612" s="55">
        <v>0</v>
      </c>
      <c r="U612" s="55">
        <v>0</v>
      </c>
      <c r="V612" s="55">
        <v>2586.3812620621252</v>
      </c>
      <c r="W612" s="55">
        <v>0</v>
      </c>
      <c r="X612" s="55">
        <v>2586.3812620621252</v>
      </c>
      <c r="Y612" s="55">
        <v>0</v>
      </c>
      <c r="Z612" s="55">
        <v>535.42195256366608</v>
      </c>
      <c r="AA612" s="55">
        <v>535.42195256366608</v>
      </c>
      <c r="AB612" s="55">
        <v>88797.61357504176</v>
      </c>
      <c r="AC612" s="55">
        <v>0</v>
      </c>
      <c r="AD612" s="55">
        <v>0</v>
      </c>
      <c r="AE612" s="40">
        <v>32862.320576643331</v>
      </c>
      <c r="AF612" s="40">
        <v>32862.320576643331</v>
      </c>
      <c r="AG612" s="40">
        <v>687.37748701804026</v>
      </c>
      <c r="AH612" s="40">
        <v>0</v>
      </c>
      <c r="AI612" s="40">
        <v>687.37748701804026</v>
      </c>
      <c r="AJ612" s="40">
        <v>122347.31163870313</v>
      </c>
      <c r="AK612" s="40">
        <v>0</v>
      </c>
      <c r="AL612" s="124">
        <v>0</v>
      </c>
      <c r="AM612" s="124">
        <v>122347.31163870313</v>
      </c>
    </row>
    <row r="613" spans="1:39" s="2" customFormat="1" ht="15.75" customHeight="1" x14ac:dyDescent="0.3">
      <c r="A613" s="52" t="s">
        <v>409</v>
      </c>
      <c r="B613" s="52">
        <v>611</v>
      </c>
      <c r="C613" s="52" t="s">
        <v>38</v>
      </c>
      <c r="D613" s="52">
        <v>615</v>
      </c>
      <c r="E613" s="53" t="s">
        <v>251</v>
      </c>
      <c r="F613" s="52" t="s">
        <v>145</v>
      </c>
      <c r="G613" s="52" t="s">
        <v>261</v>
      </c>
      <c r="H613" s="52">
        <v>805360</v>
      </c>
      <c r="I613" s="52">
        <v>80</v>
      </c>
      <c r="J613" s="53" t="s">
        <v>385</v>
      </c>
      <c r="K613" s="54">
        <v>953.53</v>
      </c>
      <c r="L613" s="58">
        <v>1</v>
      </c>
      <c r="M613" s="55">
        <v>79.460833333333326</v>
      </c>
      <c r="N613" s="56" t="s">
        <v>528</v>
      </c>
      <c r="O613" s="52" t="s">
        <v>110</v>
      </c>
      <c r="P613" s="52" t="s">
        <v>38</v>
      </c>
      <c r="Q613" s="55">
        <v>1043.5730030669897</v>
      </c>
      <c r="R613" s="55">
        <v>0</v>
      </c>
      <c r="S613" s="55">
        <v>4528.810190659573</v>
      </c>
      <c r="T613" s="55">
        <v>0</v>
      </c>
      <c r="U613" s="55">
        <v>0</v>
      </c>
      <c r="V613" s="55">
        <v>348.52592302168802</v>
      </c>
      <c r="W613" s="55">
        <v>0</v>
      </c>
      <c r="X613" s="55">
        <v>348.52592302168802</v>
      </c>
      <c r="Y613" s="55">
        <v>0</v>
      </c>
      <c r="Z613" s="55">
        <v>10.386338703580192</v>
      </c>
      <c r="AA613" s="55">
        <v>10.386338703580192</v>
      </c>
      <c r="AB613" s="55">
        <v>5931.2954554518301</v>
      </c>
      <c r="AC613" s="55">
        <v>0</v>
      </c>
      <c r="AD613" s="55">
        <v>0</v>
      </c>
      <c r="AE613" s="40">
        <v>637.47702248735254</v>
      </c>
      <c r="AF613" s="40">
        <v>637.47702248735254</v>
      </c>
      <c r="AG613" s="40">
        <v>13.334035638996768</v>
      </c>
      <c r="AH613" s="40">
        <v>0</v>
      </c>
      <c r="AI613" s="40">
        <v>13.334035638996768</v>
      </c>
      <c r="AJ613" s="40">
        <v>6582.1065135781801</v>
      </c>
      <c r="AK613" s="40">
        <v>0</v>
      </c>
      <c r="AL613" s="124">
        <v>0</v>
      </c>
      <c r="AM613" s="124">
        <v>6582.1065135781801</v>
      </c>
    </row>
    <row r="614" spans="1:39" s="2" customFormat="1" ht="15.75" customHeight="1" x14ac:dyDescent="0.3">
      <c r="A614" s="52" t="s">
        <v>409</v>
      </c>
      <c r="B614" s="52">
        <v>612</v>
      </c>
      <c r="C614" s="52" t="s">
        <v>38</v>
      </c>
      <c r="D614" s="52">
        <v>615</v>
      </c>
      <c r="E614" s="53" t="s">
        <v>251</v>
      </c>
      <c r="F614" s="52" t="s">
        <v>242</v>
      </c>
      <c r="G614" s="52" t="s">
        <v>261</v>
      </c>
      <c r="H614" s="52">
        <v>805360</v>
      </c>
      <c r="I614" s="52">
        <v>80</v>
      </c>
      <c r="J614" s="53" t="s">
        <v>385</v>
      </c>
      <c r="K614" s="54">
        <v>4644.93</v>
      </c>
      <c r="L614" s="58">
        <v>1</v>
      </c>
      <c r="M614" s="55">
        <v>387.07750000000004</v>
      </c>
      <c r="N614" s="56" t="s">
        <v>528</v>
      </c>
      <c r="O614" s="52" t="s">
        <v>110</v>
      </c>
      <c r="P614" s="52" t="s">
        <v>38</v>
      </c>
      <c r="Q614" s="55">
        <v>5887.7348318322547</v>
      </c>
      <c r="R614" s="55">
        <v>0</v>
      </c>
      <c r="S614" s="55">
        <v>22061.189809340427</v>
      </c>
      <c r="T614" s="55">
        <v>0</v>
      </c>
      <c r="U614" s="55">
        <v>0</v>
      </c>
      <c r="V614" s="55">
        <v>1697.774076978312</v>
      </c>
      <c r="W614" s="55">
        <v>0</v>
      </c>
      <c r="X614" s="55">
        <v>1697.774076978312</v>
      </c>
      <c r="Y614" s="55">
        <v>0</v>
      </c>
      <c r="Z614" s="55">
        <v>50.594964221808176</v>
      </c>
      <c r="AA614" s="55">
        <v>50.594964221808176</v>
      </c>
      <c r="AB614" s="55">
        <v>29697.293682372801</v>
      </c>
      <c r="AC614" s="55">
        <v>0</v>
      </c>
      <c r="AD614" s="55">
        <v>0</v>
      </c>
      <c r="AE614" s="40">
        <v>3105.3413590156356</v>
      </c>
      <c r="AF614" s="40">
        <v>3105.3413590156356</v>
      </c>
      <c r="AG614" s="40">
        <v>64.954078173361395</v>
      </c>
      <c r="AH614" s="40">
        <v>0</v>
      </c>
      <c r="AI614" s="40">
        <v>64.954078173361395</v>
      </c>
      <c r="AJ614" s="40">
        <v>32867.589119561795</v>
      </c>
      <c r="AK614" s="40">
        <v>0</v>
      </c>
      <c r="AL614" s="124">
        <v>0</v>
      </c>
      <c r="AM614" s="124">
        <v>32867.589119561795</v>
      </c>
    </row>
    <row r="615" spans="1:39" s="2" customFormat="1" ht="15.75" customHeight="1" x14ac:dyDescent="0.3">
      <c r="A615" s="52" t="s">
        <v>409</v>
      </c>
      <c r="B615" s="52">
        <v>613</v>
      </c>
      <c r="C615" s="52" t="s">
        <v>38</v>
      </c>
      <c r="D615" s="52">
        <v>617</v>
      </c>
      <c r="E615" s="53" t="s">
        <v>591</v>
      </c>
      <c r="F615" s="52" t="s">
        <v>146</v>
      </c>
      <c r="G615" s="52" t="s">
        <v>286</v>
      </c>
      <c r="H615" s="52">
        <v>805210</v>
      </c>
      <c r="I615" s="52">
        <v>80</v>
      </c>
      <c r="J615" s="53" t="s">
        <v>592</v>
      </c>
      <c r="K615" s="54">
        <v>2917.99</v>
      </c>
      <c r="L615" s="59">
        <v>4</v>
      </c>
      <c r="M615" s="55">
        <v>972.6633333333333</v>
      </c>
      <c r="N615" s="56" t="s">
        <v>528</v>
      </c>
      <c r="O615" s="52" t="s">
        <v>110</v>
      </c>
      <c r="P615" s="52" t="s">
        <v>38</v>
      </c>
      <c r="Q615" s="55">
        <v>8708.5593130352372</v>
      </c>
      <c r="R615" s="55">
        <v>0</v>
      </c>
      <c r="S615" s="55">
        <v>1824.970868206208</v>
      </c>
      <c r="T615" s="55">
        <v>0</v>
      </c>
      <c r="U615" s="55">
        <v>0</v>
      </c>
      <c r="V615" s="55">
        <v>506.57052192218714</v>
      </c>
      <c r="W615" s="55">
        <v>0</v>
      </c>
      <c r="X615" s="55">
        <v>506.57052192218714</v>
      </c>
      <c r="Y615" s="55">
        <v>0</v>
      </c>
      <c r="Z615" s="55">
        <v>127.13698561622589</v>
      </c>
      <c r="AA615" s="55">
        <v>127.13698561622589</v>
      </c>
      <c r="AB615" s="55">
        <v>11167.237688779858</v>
      </c>
      <c r="AC615" s="55">
        <v>0</v>
      </c>
      <c r="AD615" s="55">
        <v>0</v>
      </c>
      <c r="AE615" s="40">
        <v>7803.2220353753728</v>
      </c>
      <c r="AF615" s="40">
        <v>7803.2220353753728</v>
      </c>
      <c r="AG615" s="40">
        <v>163.21912327556004</v>
      </c>
      <c r="AH615" s="40">
        <v>0</v>
      </c>
      <c r="AI615" s="40">
        <v>163.21912327556004</v>
      </c>
      <c r="AJ615" s="40">
        <v>19133.678847430794</v>
      </c>
      <c r="AK615" s="40">
        <v>0</v>
      </c>
      <c r="AL615" s="124">
        <v>0</v>
      </c>
      <c r="AM615" s="124">
        <v>19133.678847430794</v>
      </c>
    </row>
    <row r="616" spans="1:39" s="2" customFormat="1" ht="15.75" customHeight="1" x14ac:dyDescent="0.3">
      <c r="A616" s="52" t="s">
        <v>409</v>
      </c>
      <c r="B616" s="52">
        <v>614</v>
      </c>
      <c r="C616" s="52" t="s">
        <v>38</v>
      </c>
      <c r="D616" s="52">
        <v>617</v>
      </c>
      <c r="E616" s="53" t="s">
        <v>591</v>
      </c>
      <c r="F616" s="52" t="s">
        <v>146</v>
      </c>
      <c r="G616" s="52" t="s">
        <v>286</v>
      </c>
      <c r="H616" s="52">
        <v>805210</v>
      </c>
      <c r="I616" s="52">
        <v>80</v>
      </c>
      <c r="J616" s="53" t="s">
        <v>592</v>
      </c>
      <c r="K616" s="54">
        <v>5008.79</v>
      </c>
      <c r="L616" s="58">
        <v>4</v>
      </c>
      <c r="M616" s="55">
        <v>1669.5966666666666</v>
      </c>
      <c r="N616" s="56" t="s">
        <v>528</v>
      </c>
      <c r="O616" s="52" t="s">
        <v>110</v>
      </c>
      <c r="P616" s="52" t="s">
        <v>38</v>
      </c>
      <c r="Q616" s="55">
        <v>14948.421619518149</v>
      </c>
      <c r="R616" s="55">
        <v>0</v>
      </c>
      <c r="S616" s="55">
        <v>3132.6001237024707</v>
      </c>
      <c r="T616" s="55">
        <v>0</v>
      </c>
      <c r="U616" s="55">
        <v>0</v>
      </c>
      <c r="V616" s="55">
        <v>869.53874567720652</v>
      </c>
      <c r="W616" s="55">
        <v>0</v>
      </c>
      <c r="X616" s="55">
        <v>869.53874567720652</v>
      </c>
      <c r="Y616" s="55">
        <v>0</v>
      </c>
      <c r="Z616" s="55">
        <v>218.23325720262784</v>
      </c>
      <c r="AA616" s="55">
        <v>218.23325720262784</v>
      </c>
      <c r="AB616" s="55">
        <v>19168.793746100455</v>
      </c>
      <c r="AC616" s="55">
        <v>0</v>
      </c>
      <c r="AD616" s="55">
        <v>0</v>
      </c>
      <c r="AE616" s="40">
        <v>13394.391515587036</v>
      </c>
      <c r="AF616" s="40">
        <v>13394.391515587036</v>
      </c>
      <c r="AG616" s="40">
        <v>280.16899045966312</v>
      </c>
      <c r="AH616" s="40">
        <v>0</v>
      </c>
      <c r="AI616" s="40">
        <v>280.16899045966312</v>
      </c>
      <c r="AJ616" s="40">
        <v>32843.354252147154</v>
      </c>
      <c r="AK616" s="40">
        <v>0</v>
      </c>
      <c r="AL616" s="124">
        <v>0</v>
      </c>
      <c r="AM616" s="124">
        <v>32843.354252147154</v>
      </c>
    </row>
    <row r="617" spans="1:39" s="2" customFormat="1" ht="15.75" customHeight="1" x14ac:dyDescent="0.3">
      <c r="A617" s="52" t="s">
        <v>409</v>
      </c>
      <c r="B617" s="52">
        <v>615</v>
      </c>
      <c r="C617" s="52" t="s">
        <v>38</v>
      </c>
      <c r="D617" s="52">
        <v>617</v>
      </c>
      <c r="E617" s="53" t="s">
        <v>591</v>
      </c>
      <c r="F617" s="52" t="s">
        <v>145</v>
      </c>
      <c r="G617" s="52" t="s">
        <v>586</v>
      </c>
      <c r="H617" s="52">
        <v>805210</v>
      </c>
      <c r="I617" s="52">
        <v>80</v>
      </c>
      <c r="J617" s="53" t="s">
        <v>592</v>
      </c>
      <c r="K617" s="54">
        <v>11537</v>
      </c>
      <c r="L617" s="58">
        <v>4</v>
      </c>
      <c r="M617" s="55">
        <v>3845.6666666666665</v>
      </c>
      <c r="N617" s="56" t="s">
        <v>528</v>
      </c>
      <c r="O617" s="52" t="s">
        <v>110</v>
      </c>
      <c r="P617" s="52" t="s">
        <v>38</v>
      </c>
      <c r="Q617" s="55">
        <v>50505.812030597306</v>
      </c>
      <c r="R617" s="55">
        <v>0</v>
      </c>
      <c r="S617" s="55">
        <v>7215.4767173619593</v>
      </c>
      <c r="T617" s="55">
        <v>0</v>
      </c>
      <c r="U617" s="55">
        <v>0</v>
      </c>
      <c r="V617" s="55">
        <v>2002.8526867522758</v>
      </c>
      <c r="W617" s="55">
        <v>0</v>
      </c>
      <c r="X617" s="55">
        <v>2002.8526867522758</v>
      </c>
      <c r="Y617" s="55">
        <v>0</v>
      </c>
      <c r="Z617" s="55">
        <v>502.66772780386435</v>
      </c>
      <c r="AA617" s="55">
        <v>502.66772780386435</v>
      </c>
      <c r="AB617" s="55">
        <v>60226.809162515405</v>
      </c>
      <c r="AC617" s="55">
        <v>0</v>
      </c>
      <c r="AD617" s="55">
        <v>0</v>
      </c>
      <c r="AE617" s="40">
        <v>30851.981200115722</v>
      </c>
      <c r="AF617" s="40">
        <v>30851.981200115722</v>
      </c>
      <c r="AG617" s="40">
        <v>645.32744294193481</v>
      </c>
      <c r="AH617" s="40">
        <v>0</v>
      </c>
      <c r="AI617" s="40">
        <v>645.32744294193481</v>
      </c>
      <c r="AJ617" s="40">
        <v>91724.117805573071</v>
      </c>
      <c r="AK617" s="40">
        <v>0</v>
      </c>
      <c r="AL617" s="124">
        <v>0</v>
      </c>
      <c r="AM617" s="124">
        <v>91724.117805573071</v>
      </c>
    </row>
    <row r="618" spans="1:39" s="2" customFormat="1" ht="15.75" customHeight="1" x14ac:dyDescent="0.3">
      <c r="A618" s="52" t="s">
        <v>409</v>
      </c>
      <c r="B618" s="52">
        <v>616</v>
      </c>
      <c r="C618" s="52" t="s">
        <v>38</v>
      </c>
      <c r="D618" s="52">
        <v>618</v>
      </c>
      <c r="E618" s="53" t="s">
        <v>252</v>
      </c>
      <c r="F618" s="52" t="s">
        <v>145</v>
      </c>
      <c r="G618" s="52" t="s">
        <v>261</v>
      </c>
      <c r="H618" s="52">
        <v>805380</v>
      </c>
      <c r="I618" s="52">
        <v>80</v>
      </c>
      <c r="J618" s="53" t="s">
        <v>386</v>
      </c>
      <c r="K618" s="54">
        <v>1418.56</v>
      </c>
      <c r="L618" s="58">
        <v>9</v>
      </c>
      <c r="M618" s="55">
        <v>1063.9199999999998</v>
      </c>
      <c r="N618" s="56" t="s">
        <v>528</v>
      </c>
      <c r="O618" s="52" t="s">
        <v>110</v>
      </c>
      <c r="P618" s="52" t="s">
        <v>38</v>
      </c>
      <c r="Q618" s="55">
        <v>13972.647187898001</v>
      </c>
      <c r="R618" s="55">
        <v>0</v>
      </c>
      <c r="S618" s="55">
        <v>5833.9649350022291</v>
      </c>
      <c r="T618" s="55">
        <v>0</v>
      </c>
      <c r="U618" s="55">
        <v>0</v>
      </c>
      <c r="V618" s="55">
        <v>607.48980172626796</v>
      </c>
      <c r="W618" s="55">
        <v>0</v>
      </c>
      <c r="X618" s="55">
        <v>607.48980172626796</v>
      </c>
      <c r="Y618" s="55">
        <v>0</v>
      </c>
      <c r="Z618" s="55">
        <v>139.06515965114517</v>
      </c>
      <c r="AA618" s="55">
        <v>139.06515965114517</v>
      </c>
      <c r="AB618" s="55">
        <v>20553.167084277644</v>
      </c>
      <c r="AC618" s="55">
        <v>0</v>
      </c>
      <c r="AD618" s="55">
        <v>0</v>
      </c>
      <c r="AE618" s="40">
        <v>8535.3314999810482</v>
      </c>
      <c r="AF618" s="40">
        <v>8535.3314999810482</v>
      </c>
      <c r="AG618" s="40">
        <v>178.53257513082687</v>
      </c>
      <c r="AH618" s="40">
        <v>0</v>
      </c>
      <c r="AI618" s="40">
        <v>178.53257513082687</v>
      </c>
      <c r="AJ618" s="40">
        <v>29267.031159389517</v>
      </c>
      <c r="AK618" s="40">
        <v>0</v>
      </c>
      <c r="AL618" s="124">
        <v>0</v>
      </c>
      <c r="AM618" s="124">
        <v>29267.031159389517</v>
      </c>
    </row>
    <row r="619" spans="1:39" s="2" customFormat="1" ht="15.75" customHeight="1" x14ac:dyDescent="0.3">
      <c r="A619" s="52" t="s">
        <v>409</v>
      </c>
      <c r="B619" s="52">
        <v>617</v>
      </c>
      <c r="C619" s="52" t="s">
        <v>38</v>
      </c>
      <c r="D619" s="52">
        <v>618</v>
      </c>
      <c r="E619" s="53" t="s">
        <v>252</v>
      </c>
      <c r="F619" s="52" t="s">
        <v>242</v>
      </c>
      <c r="G619" s="52" t="s">
        <v>261</v>
      </c>
      <c r="H619" s="52">
        <v>805380</v>
      </c>
      <c r="I619" s="52">
        <v>80</v>
      </c>
      <c r="J619" s="53" t="s">
        <v>386</v>
      </c>
      <c r="K619" s="54">
        <v>5623.22</v>
      </c>
      <c r="L619" s="59">
        <v>9</v>
      </c>
      <c r="M619" s="55">
        <v>4217.415</v>
      </c>
      <c r="N619" s="56" t="s">
        <v>528</v>
      </c>
      <c r="O619" s="52" t="s">
        <v>110</v>
      </c>
      <c r="P619" s="52" t="s">
        <v>38</v>
      </c>
      <c r="Q619" s="55">
        <v>64149.998891157004</v>
      </c>
      <c r="R619" s="55">
        <v>0</v>
      </c>
      <c r="S619" s="55">
        <v>23126.03506499777</v>
      </c>
      <c r="T619" s="55">
        <v>0</v>
      </c>
      <c r="U619" s="55">
        <v>0</v>
      </c>
      <c r="V619" s="55">
        <v>2408.1101982737318</v>
      </c>
      <c r="W619" s="55">
        <v>0</v>
      </c>
      <c r="X619" s="55">
        <v>2408.1101982737318</v>
      </c>
      <c r="Y619" s="55">
        <v>0</v>
      </c>
      <c r="Z619" s="55">
        <v>551.25901410833001</v>
      </c>
      <c r="AA619" s="55">
        <v>551.25901410833001</v>
      </c>
      <c r="AB619" s="55">
        <v>90235.403168536839</v>
      </c>
      <c r="AC619" s="55">
        <v>0</v>
      </c>
      <c r="AD619" s="55">
        <v>0</v>
      </c>
      <c r="AE619" s="40">
        <v>33834.343839755413</v>
      </c>
      <c r="AF619" s="40">
        <v>33834.343839755413</v>
      </c>
      <c r="AG619" s="40">
        <v>707.70918898542766</v>
      </c>
      <c r="AH619" s="40">
        <v>0</v>
      </c>
      <c r="AI619" s="40">
        <v>707.70918898542766</v>
      </c>
      <c r="AJ619" s="40">
        <v>124777.45619727769</v>
      </c>
      <c r="AK619" s="40">
        <v>0</v>
      </c>
      <c r="AL619" s="124">
        <v>0</v>
      </c>
      <c r="AM619" s="124">
        <v>124777.45619727769</v>
      </c>
    </row>
    <row r="620" spans="1:39" s="2" customFormat="1" ht="15.75" customHeight="1" x14ac:dyDescent="0.3">
      <c r="A620" s="52" t="s">
        <v>409</v>
      </c>
      <c r="B620" s="52">
        <v>618</v>
      </c>
      <c r="C620" s="52" t="s">
        <v>38</v>
      </c>
      <c r="D620" s="52">
        <v>619</v>
      </c>
      <c r="E620" s="53" t="s">
        <v>253</v>
      </c>
      <c r="F620" s="52" t="s">
        <v>145</v>
      </c>
      <c r="G620" s="52" t="s">
        <v>261</v>
      </c>
      <c r="H620" s="52">
        <v>805330</v>
      </c>
      <c r="I620" s="52">
        <v>80</v>
      </c>
      <c r="J620" s="53" t="s">
        <v>387</v>
      </c>
      <c r="K620" s="54">
        <v>1098.1600000000001</v>
      </c>
      <c r="L620" s="59">
        <v>12</v>
      </c>
      <c r="M620" s="55">
        <v>1098.1600000000001</v>
      </c>
      <c r="N620" s="56" t="s">
        <v>136</v>
      </c>
      <c r="O620" s="52" t="s">
        <v>110</v>
      </c>
      <c r="P620" s="52" t="s">
        <v>121</v>
      </c>
      <c r="Q620" s="55">
        <v>14422.327088373255</v>
      </c>
      <c r="R620" s="55">
        <v>0</v>
      </c>
      <c r="S620" s="55">
        <v>4010.4061635633375</v>
      </c>
      <c r="T620" s="55">
        <v>56134.27653305923</v>
      </c>
      <c r="U620" s="55">
        <v>1089.4799994180598</v>
      </c>
      <c r="V620" s="55">
        <v>501.3589597397231</v>
      </c>
      <c r="W620" s="55">
        <v>0</v>
      </c>
      <c r="X620" s="55">
        <v>501.3589597397231</v>
      </c>
      <c r="Y620" s="55">
        <v>0</v>
      </c>
      <c r="Z620" s="55">
        <v>143.54067572984962</v>
      </c>
      <c r="AA620" s="55">
        <v>143.54067572984962</v>
      </c>
      <c r="AB620" s="55">
        <v>76301.389419883461</v>
      </c>
      <c r="AC620" s="55">
        <v>0</v>
      </c>
      <c r="AD620" s="55">
        <v>0</v>
      </c>
      <c r="AE620" s="40">
        <v>0</v>
      </c>
      <c r="AF620" s="40">
        <v>0</v>
      </c>
      <c r="AG620" s="40">
        <v>184.27826594637651</v>
      </c>
      <c r="AH620" s="40">
        <v>0</v>
      </c>
      <c r="AI620" s="40">
        <v>184.27826594637651</v>
      </c>
      <c r="AJ620" s="40">
        <v>76485.667685829831</v>
      </c>
      <c r="AK620" s="40">
        <v>0</v>
      </c>
      <c r="AL620" s="124">
        <v>0</v>
      </c>
      <c r="AM620" s="124">
        <v>76485.667685829831</v>
      </c>
    </row>
    <row r="621" spans="1:39" s="2" customFormat="1" ht="15.75" customHeight="1" x14ac:dyDescent="0.3">
      <c r="A621" s="52" t="s">
        <v>409</v>
      </c>
      <c r="B621" s="52">
        <v>619</v>
      </c>
      <c r="C621" s="52" t="s">
        <v>38</v>
      </c>
      <c r="D621" s="52">
        <v>619</v>
      </c>
      <c r="E621" s="53" t="s">
        <v>253</v>
      </c>
      <c r="F621" s="52" t="s">
        <v>242</v>
      </c>
      <c r="G621" s="52" t="s">
        <v>261</v>
      </c>
      <c r="H621" s="52">
        <v>805330</v>
      </c>
      <c r="I621" s="52">
        <v>80</v>
      </c>
      <c r="J621" s="53" t="s">
        <v>387</v>
      </c>
      <c r="K621" s="54">
        <v>3619.89</v>
      </c>
      <c r="L621" s="59">
        <v>12</v>
      </c>
      <c r="M621" s="55">
        <v>3619.8899999999994</v>
      </c>
      <c r="N621" s="56" t="s">
        <v>136</v>
      </c>
      <c r="O621" s="52" t="s">
        <v>110</v>
      </c>
      <c r="P621" s="52" t="s">
        <v>121</v>
      </c>
      <c r="Q621" s="55">
        <v>55061.20206005581</v>
      </c>
      <c r="R621" s="55">
        <v>0</v>
      </c>
      <c r="S621" s="55">
        <v>13219.593836436665</v>
      </c>
      <c r="T621" s="55">
        <v>185036.70346694082</v>
      </c>
      <c r="U621" s="55">
        <v>3591.27791496088</v>
      </c>
      <c r="V621" s="55">
        <v>1652.6410402602771</v>
      </c>
      <c r="W621" s="55">
        <v>0</v>
      </c>
      <c r="X621" s="55">
        <v>1652.6410402602771</v>
      </c>
      <c r="Y621" s="55">
        <v>0</v>
      </c>
      <c r="Z621" s="55">
        <v>473.15642225880134</v>
      </c>
      <c r="AA621" s="55">
        <v>473.15642225880134</v>
      </c>
      <c r="AB621" s="55">
        <v>259034.5747409132</v>
      </c>
      <c r="AC621" s="55">
        <v>0</v>
      </c>
      <c r="AD621" s="55">
        <v>0</v>
      </c>
      <c r="AE621" s="40">
        <v>0</v>
      </c>
      <c r="AF621" s="40">
        <v>0</v>
      </c>
      <c r="AG621" s="40">
        <v>607.44067541763366</v>
      </c>
      <c r="AH621" s="40">
        <v>0</v>
      </c>
      <c r="AI621" s="40">
        <v>607.44067541763366</v>
      </c>
      <c r="AJ621" s="40">
        <v>259642.01541633083</v>
      </c>
      <c r="AK621" s="40">
        <v>0</v>
      </c>
      <c r="AL621" s="124">
        <v>0</v>
      </c>
      <c r="AM621" s="124">
        <v>259642.01541633083</v>
      </c>
    </row>
    <row r="622" spans="1:39" s="2" customFormat="1" ht="15.75" customHeight="1" x14ac:dyDescent="0.3">
      <c r="A622" s="52" t="s">
        <v>409</v>
      </c>
      <c r="B622" s="52">
        <v>620</v>
      </c>
      <c r="C622" s="52" t="s">
        <v>38</v>
      </c>
      <c r="D622" s="52">
        <v>621</v>
      </c>
      <c r="E622" s="53" t="s">
        <v>254</v>
      </c>
      <c r="F622" s="52" t="s">
        <v>145</v>
      </c>
      <c r="G622" s="52" t="s">
        <v>261</v>
      </c>
      <c r="H622" s="52">
        <v>805250</v>
      </c>
      <c r="I622" s="52">
        <v>80</v>
      </c>
      <c r="J622" s="53" t="s">
        <v>388</v>
      </c>
      <c r="K622" s="54">
        <v>832.02</v>
      </c>
      <c r="L622" s="58">
        <v>12</v>
      </c>
      <c r="M622" s="55">
        <v>832.02</v>
      </c>
      <c r="N622" s="56" t="s">
        <v>137</v>
      </c>
      <c r="O622" s="52" t="s">
        <v>110</v>
      </c>
      <c r="P622" s="52" t="s">
        <v>121</v>
      </c>
      <c r="Q622" s="55">
        <v>10927.063983452606</v>
      </c>
      <c r="R622" s="55">
        <v>0</v>
      </c>
      <c r="S622" s="55">
        <v>0</v>
      </c>
      <c r="T622" s="55">
        <v>3902.9862935702226</v>
      </c>
      <c r="U622" s="55">
        <v>825.44360486251014</v>
      </c>
      <c r="V622" s="55">
        <v>495.3471880951131</v>
      </c>
      <c r="W622" s="55">
        <v>0</v>
      </c>
      <c r="X622" s="55">
        <v>495.3471880951131</v>
      </c>
      <c r="Y622" s="55">
        <v>0</v>
      </c>
      <c r="Z622" s="55">
        <v>108.7534721905273</v>
      </c>
      <c r="AA622" s="55">
        <v>108.7534721905273</v>
      </c>
      <c r="AB622" s="55">
        <v>16259.594542170978</v>
      </c>
      <c r="AC622" s="55">
        <v>0</v>
      </c>
      <c r="AD622" s="55">
        <v>0</v>
      </c>
      <c r="AE622" s="40">
        <v>0</v>
      </c>
      <c r="AF622" s="40">
        <v>0</v>
      </c>
      <c r="AG622" s="40">
        <v>139.61827314116712</v>
      </c>
      <c r="AH622" s="40">
        <v>0</v>
      </c>
      <c r="AI622" s="40">
        <v>139.61827314116712</v>
      </c>
      <c r="AJ622" s="40">
        <v>16399.212815312145</v>
      </c>
      <c r="AK622" s="40">
        <v>0</v>
      </c>
      <c r="AL622" s="124">
        <v>0</v>
      </c>
      <c r="AM622" s="124">
        <v>16399.212815312145</v>
      </c>
    </row>
    <row r="623" spans="1:39" s="2" customFormat="1" ht="15.75" customHeight="1" x14ac:dyDescent="0.3">
      <c r="A623" s="52" t="s">
        <v>409</v>
      </c>
      <c r="B623" s="52">
        <v>621</v>
      </c>
      <c r="C623" s="52" t="s">
        <v>38</v>
      </c>
      <c r="D623" s="52">
        <v>621</v>
      </c>
      <c r="E623" s="53" t="s">
        <v>254</v>
      </c>
      <c r="F623" s="52" t="s">
        <v>242</v>
      </c>
      <c r="G623" s="52" t="s">
        <v>261</v>
      </c>
      <c r="H623" s="52">
        <v>805250</v>
      </c>
      <c r="I623" s="52">
        <v>80</v>
      </c>
      <c r="J623" s="53" t="s">
        <v>388</v>
      </c>
      <c r="K623" s="54">
        <v>2785.99</v>
      </c>
      <c r="L623" s="58">
        <v>12</v>
      </c>
      <c r="M623" s="55">
        <v>2785.99</v>
      </c>
      <c r="N623" s="56" t="s">
        <v>137</v>
      </c>
      <c r="O623" s="52" t="s">
        <v>110</v>
      </c>
      <c r="P623" s="52" t="s">
        <v>121</v>
      </c>
      <c r="Q623" s="55">
        <v>42376.96679382382</v>
      </c>
      <c r="R623" s="55">
        <v>0</v>
      </c>
      <c r="S623" s="55">
        <v>0</v>
      </c>
      <c r="T623" s="55">
        <v>13069.013706429776</v>
      </c>
      <c r="U623" s="55">
        <v>2763.9691698647921</v>
      </c>
      <c r="V623" s="55">
        <v>1658.6528119048869</v>
      </c>
      <c r="W623" s="55">
        <v>0</v>
      </c>
      <c r="X623" s="55">
        <v>1658.6528119048869</v>
      </c>
      <c r="Y623" s="55">
        <v>0</v>
      </c>
      <c r="Z623" s="55">
        <v>364.15721495647603</v>
      </c>
      <c r="AA623" s="55">
        <v>364.15721495647603</v>
      </c>
      <c r="AB623" s="55">
        <v>60232.759696979752</v>
      </c>
      <c r="AC623" s="55">
        <v>0</v>
      </c>
      <c r="AD623" s="55">
        <v>0</v>
      </c>
      <c r="AE623" s="40">
        <v>0</v>
      </c>
      <c r="AF623" s="40">
        <v>0</v>
      </c>
      <c r="AG623" s="40">
        <v>467.50692626206131</v>
      </c>
      <c r="AH623" s="40">
        <v>0</v>
      </c>
      <c r="AI623" s="40">
        <v>467.50692626206131</v>
      </c>
      <c r="AJ623" s="40">
        <v>60700.266623241812</v>
      </c>
      <c r="AK623" s="40">
        <v>0</v>
      </c>
      <c r="AL623" s="124">
        <v>0</v>
      </c>
      <c r="AM623" s="124">
        <v>60700.266623241812</v>
      </c>
    </row>
    <row r="624" spans="1:39" s="2" customFormat="1" ht="15.75" customHeight="1" x14ac:dyDescent="0.3">
      <c r="A624" s="52" t="s">
        <v>409</v>
      </c>
      <c r="B624" s="52">
        <v>622</v>
      </c>
      <c r="C624" s="52" t="s">
        <v>38</v>
      </c>
      <c r="D624" s="52">
        <v>622</v>
      </c>
      <c r="E624" s="53" t="s">
        <v>255</v>
      </c>
      <c r="F624" s="52" t="s">
        <v>145</v>
      </c>
      <c r="G624" s="52" t="s">
        <v>261</v>
      </c>
      <c r="H624" s="52">
        <v>805300</v>
      </c>
      <c r="I624" s="52">
        <v>80</v>
      </c>
      <c r="J624" s="53" t="s">
        <v>389</v>
      </c>
      <c r="K624" s="54">
        <v>2321.7399999999998</v>
      </c>
      <c r="L624" s="58">
        <v>12</v>
      </c>
      <c r="M624" s="55">
        <v>2321.7399999999998</v>
      </c>
      <c r="N624" s="56" t="s">
        <v>528</v>
      </c>
      <c r="O624" s="52" t="s">
        <v>110</v>
      </c>
      <c r="P624" s="52" t="s">
        <v>38</v>
      </c>
      <c r="Q624" s="55">
        <v>30491.816943031721</v>
      </c>
      <c r="R624" s="55">
        <v>0</v>
      </c>
      <c r="S624" s="55">
        <v>6174.42045471045</v>
      </c>
      <c r="T624" s="55">
        <v>0</v>
      </c>
      <c r="U624" s="55">
        <v>0</v>
      </c>
      <c r="V624" s="55">
        <v>1853.550374951569</v>
      </c>
      <c r="W624" s="55">
        <v>0</v>
      </c>
      <c r="X624" s="55">
        <v>1853.550374951569</v>
      </c>
      <c r="Y624" s="55">
        <v>0</v>
      </c>
      <c r="Z624" s="55">
        <v>303.47502046060777</v>
      </c>
      <c r="AA624" s="55">
        <v>303.47502046060777</v>
      </c>
      <c r="AB624" s="55">
        <v>38823.262793154354</v>
      </c>
      <c r="AC624" s="55">
        <v>0</v>
      </c>
      <c r="AD624" s="55">
        <v>0</v>
      </c>
      <c r="AE624" s="40">
        <v>18626.231818901797</v>
      </c>
      <c r="AF624" s="40">
        <v>18626.231818901797</v>
      </c>
      <c r="AG624" s="40">
        <v>389.6028094069535</v>
      </c>
      <c r="AH624" s="40">
        <v>0</v>
      </c>
      <c r="AI624" s="40">
        <v>389.6028094069535</v>
      </c>
      <c r="AJ624" s="40">
        <v>57839.097421463106</v>
      </c>
      <c r="AK624" s="40">
        <v>0</v>
      </c>
      <c r="AL624" s="124">
        <v>0</v>
      </c>
      <c r="AM624" s="124">
        <v>57839.097421463106</v>
      </c>
    </row>
    <row r="625" spans="1:39" s="2" customFormat="1" ht="15.75" customHeight="1" x14ac:dyDescent="0.3">
      <c r="A625" s="52" t="s">
        <v>409</v>
      </c>
      <c r="B625" s="52">
        <v>623</v>
      </c>
      <c r="C625" s="52" t="s">
        <v>38</v>
      </c>
      <c r="D625" s="52">
        <v>622</v>
      </c>
      <c r="E625" s="53" t="s">
        <v>255</v>
      </c>
      <c r="F625" s="52" t="s">
        <v>242</v>
      </c>
      <c r="G625" s="52" t="s">
        <v>261</v>
      </c>
      <c r="H625" s="52">
        <v>805300</v>
      </c>
      <c r="I625" s="52">
        <v>80</v>
      </c>
      <c r="J625" s="53" t="s">
        <v>389</v>
      </c>
      <c r="K625" s="54">
        <v>10763.95</v>
      </c>
      <c r="L625" s="58">
        <v>12</v>
      </c>
      <c r="M625" s="55">
        <v>10763.95</v>
      </c>
      <c r="N625" s="56" t="s">
        <v>528</v>
      </c>
      <c r="O625" s="52" t="s">
        <v>110</v>
      </c>
      <c r="P625" s="52" t="s">
        <v>38</v>
      </c>
      <c r="Q625" s="55">
        <v>163727.63424146533</v>
      </c>
      <c r="R625" s="55">
        <v>0</v>
      </c>
      <c r="S625" s="55">
        <v>28625.579545289547</v>
      </c>
      <c r="T625" s="55">
        <v>0</v>
      </c>
      <c r="U625" s="55">
        <v>0</v>
      </c>
      <c r="V625" s="55">
        <v>8593.3496250484295</v>
      </c>
      <c r="W625" s="55">
        <v>0</v>
      </c>
      <c r="X625" s="55">
        <v>8593.3496250484295</v>
      </c>
      <c r="Y625" s="55">
        <v>0</v>
      </c>
      <c r="Z625" s="55">
        <v>1406.9576897012412</v>
      </c>
      <c r="AA625" s="55">
        <v>1406.9576897012412</v>
      </c>
      <c r="AB625" s="55">
        <v>202353.52110150454</v>
      </c>
      <c r="AC625" s="55">
        <v>0</v>
      </c>
      <c r="AD625" s="55">
        <v>0</v>
      </c>
      <c r="AE625" s="40">
        <v>86354.125779401671</v>
      </c>
      <c r="AF625" s="40">
        <v>86354.125779401671</v>
      </c>
      <c r="AG625" s="40">
        <v>1806.2595985407399</v>
      </c>
      <c r="AH625" s="40">
        <v>0</v>
      </c>
      <c r="AI625" s="40">
        <v>1806.2595985407399</v>
      </c>
      <c r="AJ625" s="40">
        <v>290513.90647944692</v>
      </c>
      <c r="AK625" s="40">
        <v>0</v>
      </c>
      <c r="AL625" s="124">
        <v>0</v>
      </c>
      <c r="AM625" s="124">
        <v>290513.90647944692</v>
      </c>
    </row>
    <row r="626" spans="1:39" s="2" customFormat="1" ht="15.75" customHeight="1" x14ac:dyDescent="0.3">
      <c r="A626" s="52" t="s">
        <v>409</v>
      </c>
      <c r="B626" s="52">
        <v>624</v>
      </c>
      <c r="C626" s="52" t="s">
        <v>38</v>
      </c>
      <c r="D626" s="52">
        <v>623</v>
      </c>
      <c r="E626" s="53" t="s">
        <v>256</v>
      </c>
      <c r="F626" s="52" t="s">
        <v>145</v>
      </c>
      <c r="G626" s="52" t="s">
        <v>261</v>
      </c>
      <c r="H626" s="52">
        <v>805280</v>
      </c>
      <c r="I626" s="52">
        <v>80</v>
      </c>
      <c r="J626" s="53" t="s">
        <v>390</v>
      </c>
      <c r="K626" s="54">
        <v>1591.93</v>
      </c>
      <c r="L626" s="58">
        <v>11</v>
      </c>
      <c r="M626" s="55">
        <v>1459.2691666666667</v>
      </c>
      <c r="N626" s="56" t="s">
        <v>528</v>
      </c>
      <c r="O626" s="52" t="s">
        <v>110</v>
      </c>
      <c r="P626" s="52" t="s">
        <v>38</v>
      </c>
      <c r="Q626" s="55">
        <v>19164.836846765982</v>
      </c>
      <c r="R626" s="55">
        <v>0</v>
      </c>
      <c r="S626" s="55">
        <v>3110.0795189992018</v>
      </c>
      <c r="T626" s="55">
        <v>0</v>
      </c>
      <c r="U626" s="55">
        <v>0</v>
      </c>
      <c r="V626" s="55">
        <v>160.48521214055427</v>
      </c>
      <c r="W626" s="55">
        <v>0</v>
      </c>
      <c r="X626" s="55">
        <v>160.48521214055427</v>
      </c>
      <c r="Y626" s="55">
        <v>0</v>
      </c>
      <c r="Z626" s="55">
        <v>190.7413147948094</v>
      </c>
      <c r="AA626" s="55">
        <v>190.7413147948094</v>
      </c>
      <c r="AB626" s="55">
        <v>22626.142892700547</v>
      </c>
      <c r="AC626" s="55">
        <v>0</v>
      </c>
      <c r="AD626" s="55">
        <v>0</v>
      </c>
      <c r="AE626" s="40">
        <v>11707.032563727626</v>
      </c>
      <c r="AF626" s="40">
        <v>11707.032563727626</v>
      </c>
      <c r="AG626" s="40">
        <v>244.87469183210749</v>
      </c>
      <c r="AH626" s="40">
        <v>0</v>
      </c>
      <c r="AI626" s="40">
        <v>244.87469183210749</v>
      </c>
      <c r="AJ626" s="40">
        <v>34578.050148260278</v>
      </c>
      <c r="AK626" s="40">
        <v>0</v>
      </c>
      <c r="AL626" s="124">
        <v>0</v>
      </c>
      <c r="AM626" s="124">
        <v>34578.050148260278</v>
      </c>
    </row>
    <row r="627" spans="1:39" s="2" customFormat="1" ht="15.75" customHeight="1" x14ac:dyDescent="0.3">
      <c r="A627" s="52" t="s">
        <v>409</v>
      </c>
      <c r="B627" s="52">
        <v>625</v>
      </c>
      <c r="C627" s="52" t="s">
        <v>38</v>
      </c>
      <c r="D627" s="52">
        <v>623</v>
      </c>
      <c r="E627" s="53" t="s">
        <v>256</v>
      </c>
      <c r="F627" s="52" t="s">
        <v>242</v>
      </c>
      <c r="G627" s="52" t="s">
        <v>261</v>
      </c>
      <c r="H627" s="52">
        <v>805280</v>
      </c>
      <c r="I627" s="52">
        <v>80</v>
      </c>
      <c r="J627" s="53" t="s">
        <v>390</v>
      </c>
      <c r="K627" s="54">
        <v>8956.9</v>
      </c>
      <c r="L627" s="58">
        <v>11</v>
      </c>
      <c r="M627" s="55">
        <v>8210.4916666666668</v>
      </c>
      <c r="N627" s="56" t="s">
        <v>528</v>
      </c>
      <c r="O627" s="52" t="s">
        <v>110</v>
      </c>
      <c r="P627" s="52" t="s">
        <v>38</v>
      </c>
      <c r="Q627" s="55">
        <v>124887.64594248384</v>
      </c>
      <c r="R627" s="55">
        <v>0</v>
      </c>
      <c r="S627" s="55">
        <v>17498.678486946003</v>
      </c>
      <c r="T627" s="55">
        <v>0</v>
      </c>
      <c r="U627" s="55">
        <v>0</v>
      </c>
      <c r="V627" s="55">
        <v>902.96055518881519</v>
      </c>
      <c r="W627" s="55">
        <v>0</v>
      </c>
      <c r="X627" s="55">
        <v>902.96055518881519</v>
      </c>
      <c r="Y627" s="55">
        <v>0</v>
      </c>
      <c r="Z627" s="55">
        <v>1073.1947274601448</v>
      </c>
      <c r="AA627" s="55">
        <v>1073.1947274601448</v>
      </c>
      <c r="AB627" s="55">
        <v>144362.47971207881</v>
      </c>
      <c r="AC627" s="55">
        <v>0</v>
      </c>
      <c r="AD627" s="55">
        <v>0</v>
      </c>
      <c r="AE627" s="40">
        <v>65868.926378705073</v>
      </c>
      <c r="AF627" s="40">
        <v>65868.926378705073</v>
      </c>
      <c r="AG627" s="40">
        <v>1377.7729719717599</v>
      </c>
      <c r="AH627" s="40">
        <v>0</v>
      </c>
      <c r="AI627" s="40">
        <v>1377.7729719717599</v>
      </c>
      <c r="AJ627" s="40">
        <v>211609.17906275563</v>
      </c>
      <c r="AK627" s="40">
        <v>0</v>
      </c>
      <c r="AL627" s="124">
        <v>0</v>
      </c>
      <c r="AM627" s="124">
        <v>211609.17906275563</v>
      </c>
    </row>
    <row r="628" spans="1:39" s="2" customFormat="1" ht="15.75" customHeight="1" x14ac:dyDescent="0.3">
      <c r="A628" s="52" t="s">
        <v>409</v>
      </c>
      <c r="B628" s="52">
        <v>626</v>
      </c>
      <c r="C628" s="52" t="s">
        <v>38</v>
      </c>
      <c r="D628" s="52">
        <v>623</v>
      </c>
      <c r="E628" s="53" t="s">
        <v>256</v>
      </c>
      <c r="F628" s="52" t="s">
        <v>143</v>
      </c>
      <c r="G628" s="52" t="s">
        <v>289</v>
      </c>
      <c r="H628" s="52">
        <v>805280</v>
      </c>
      <c r="I628" s="52">
        <v>80</v>
      </c>
      <c r="J628" s="53" t="s">
        <v>390</v>
      </c>
      <c r="K628" s="54">
        <v>11886.06</v>
      </c>
      <c r="L628" s="58">
        <v>11</v>
      </c>
      <c r="M628" s="55">
        <v>10895.555</v>
      </c>
      <c r="N628" s="56" t="s">
        <v>528</v>
      </c>
      <c r="O628" s="52" t="s">
        <v>110</v>
      </c>
      <c r="P628" s="52" t="s">
        <v>38</v>
      </c>
      <c r="Q628" s="55">
        <v>97551.314739876747</v>
      </c>
      <c r="R628" s="55">
        <v>0</v>
      </c>
      <c r="S628" s="55">
        <v>23221.241994054795</v>
      </c>
      <c r="T628" s="55">
        <v>0</v>
      </c>
      <c r="U628" s="55">
        <v>0</v>
      </c>
      <c r="V628" s="55">
        <v>1198.2542326706302</v>
      </c>
      <c r="W628" s="55">
        <v>0</v>
      </c>
      <c r="X628" s="55">
        <v>1198.2542326706302</v>
      </c>
      <c r="Y628" s="55">
        <v>0</v>
      </c>
      <c r="Z628" s="55">
        <v>1424.1598010779319</v>
      </c>
      <c r="AA628" s="55">
        <v>1424.1598010779319</v>
      </c>
      <c r="AB628" s="55">
        <v>123394.9707676801</v>
      </c>
      <c r="AC628" s="55">
        <v>0</v>
      </c>
      <c r="AD628" s="55">
        <v>0</v>
      </c>
      <c r="AE628" s="40">
        <v>87409.931011049717</v>
      </c>
      <c r="AF628" s="40">
        <v>87409.931011049717</v>
      </c>
      <c r="AG628" s="40">
        <v>1828.3437585810552</v>
      </c>
      <c r="AH628" s="40">
        <v>0</v>
      </c>
      <c r="AI628" s="40">
        <v>1828.3437585810552</v>
      </c>
      <c r="AJ628" s="40">
        <v>212633.24553731087</v>
      </c>
      <c r="AK628" s="40">
        <v>0</v>
      </c>
      <c r="AL628" s="124">
        <v>0</v>
      </c>
      <c r="AM628" s="124">
        <v>212633.24553731087</v>
      </c>
    </row>
    <row r="629" spans="1:39" s="2" customFormat="1" ht="15.75" customHeight="1" x14ac:dyDescent="0.3">
      <c r="A629" s="52" t="s">
        <v>409</v>
      </c>
      <c r="B629" s="52">
        <v>627</v>
      </c>
      <c r="C629" s="52" t="s">
        <v>38</v>
      </c>
      <c r="D629" s="52">
        <v>625</v>
      </c>
      <c r="E629" s="53" t="s">
        <v>257</v>
      </c>
      <c r="F629" s="52" t="s">
        <v>145</v>
      </c>
      <c r="G629" s="52" t="s">
        <v>261</v>
      </c>
      <c r="H629" s="52">
        <v>805370</v>
      </c>
      <c r="I629" s="52">
        <v>80</v>
      </c>
      <c r="J629" s="53" t="s">
        <v>391</v>
      </c>
      <c r="K629" s="54">
        <v>797.15</v>
      </c>
      <c r="L629" s="58">
        <v>12</v>
      </c>
      <c r="M629" s="55">
        <v>797.14999999999986</v>
      </c>
      <c r="N629" s="56" t="s">
        <v>138</v>
      </c>
      <c r="O629" s="52" t="s">
        <v>110</v>
      </c>
      <c r="P629" s="52" t="s">
        <v>121</v>
      </c>
      <c r="Q629" s="55">
        <v>10469.110182939405</v>
      </c>
      <c r="R629" s="55">
        <v>0</v>
      </c>
      <c r="S629" s="55">
        <v>1888.066790899079</v>
      </c>
      <c r="T629" s="55">
        <v>30398.673055673102</v>
      </c>
      <c r="U629" s="55">
        <v>790.84922191311489</v>
      </c>
      <c r="V629" s="55">
        <v>381.39694710925818</v>
      </c>
      <c r="W629" s="55">
        <v>0</v>
      </c>
      <c r="X629" s="55">
        <v>381.39694710925818</v>
      </c>
      <c r="Y629" s="55">
        <v>0</v>
      </c>
      <c r="Z629" s="55">
        <v>104.19560870733736</v>
      </c>
      <c r="AA629" s="55">
        <v>104.19560870733736</v>
      </c>
      <c r="AB629" s="55">
        <v>44032.291807241287</v>
      </c>
      <c r="AC629" s="55">
        <v>0</v>
      </c>
      <c r="AD629" s="55">
        <v>0</v>
      </c>
      <c r="AE629" s="40">
        <v>0</v>
      </c>
      <c r="AF629" s="40">
        <v>0</v>
      </c>
      <c r="AG629" s="40">
        <v>133.76686429951371</v>
      </c>
      <c r="AH629" s="40">
        <v>0</v>
      </c>
      <c r="AI629" s="40">
        <v>133.76686429951371</v>
      </c>
      <c r="AJ629" s="40">
        <v>44166.058671540799</v>
      </c>
      <c r="AK629" s="40">
        <v>0</v>
      </c>
      <c r="AL629" s="124">
        <v>0</v>
      </c>
      <c r="AM629" s="124">
        <v>44166.058671540799</v>
      </c>
    </row>
    <row r="630" spans="1:39" s="2" customFormat="1" ht="15.75" customHeight="1" x14ac:dyDescent="0.3">
      <c r="A630" s="52" t="s">
        <v>409</v>
      </c>
      <c r="B630" s="52">
        <v>628</v>
      </c>
      <c r="C630" s="52" t="s">
        <v>38</v>
      </c>
      <c r="D630" s="52">
        <v>625</v>
      </c>
      <c r="E630" s="53" t="s">
        <v>257</v>
      </c>
      <c r="F630" s="52" t="s">
        <v>242</v>
      </c>
      <c r="G630" s="52" t="s">
        <v>261</v>
      </c>
      <c r="H630" s="52">
        <v>805370</v>
      </c>
      <c r="I630" s="52">
        <v>80</v>
      </c>
      <c r="J630" s="53" t="s">
        <v>391</v>
      </c>
      <c r="K630" s="54">
        <v>3479.78</v>
      </c>
      <c r="L630" s="58">
        <v>12</v>
      </c>
      <c r="M630" s="55">
        <v>3479.78</v>
      </c>
      <c r="N630" s="56" t="s">
        <v>138</v>
      </c>
      <c r="O630" s="52" t="s">
        <v>110</v>
      </c>
      <c r="P630" s="52" t="s">
        <v>121</v>
      </c>
      <c r="Q630" s="55">
        <v>52930.0254163914</v>
      </c>
      <c r="R630" s="55">
        <v>0</v>
      </c>
      <c r="S630" s="55">
        <v>8241.9332091009201</v>
      </c>
      <c r="T630" s="55">
        <v>132698.60694432689</v>
      </c>
      <c r="U630" s="55">
        <v>3452.2753627658776</v>
      </c>
      <c r="V630" s="55">
        <v>1664.9030528907417</v>
      </c>
      <c r="W630" s="55">
        <v>0</v>
      </c>
      <c r="X630" s="55">
        <v>1664.9030528907417</v>
      </c>
      <c r="Y630" s="55">
        <v>0</v>
      </c>
      <c r="Z630" s="55">
        <v>454.84262092155615</v>
      </c>
      <c r="AA630" s="55">
        <v>454.84262092155615</v>
      </c>
      <c r="AB630" s="55">
        <v>199442.58660639738</v>
      </c>
      <c r="AC630" s="55">
        <v>0</v>
      </c>
      <c r="AD630" s="55">
        <v>0</v>
      </c>
      <c r="AE630" s="40">
        <v>0</v>
      </c>
      <c r="AF630" s="40">
        <v>0</v>
      </c>
      <c r="AG630" s="40">
        <v>583.92932202491613</v>
      </c>
      <c r="AH630" s="40">
        <v>0</v>
      </c>
      <c r="AI630" s="40">
        <v>583.92932202491613</v>
      </c>
      <c r="AJ630" s="40">
        <v>200026.5159284223</v>
      </c>
      <c r="AK630" s="40">
        <v>0</v>
      </c>
      <c r="AL630" s="124">
        <v>0</v>
      </c>
      <c r="AM630" s="124">
        <v>200026.5159284223</v>
      </c>
    </row>
    <row r="631" spans="1:39" s="2" customFormat="1" ht="15.75" customHeight="1" x14ac:dyDescent="0.3">
      <c r="A631" s="52" t="s">
        <v>409</v>
      </c>
      <c r="B631" s="52">
        <v>629</v>
      </c>
      <c r="C631" s="52" t="s">
        <v>38</v>
      </c>
      <c r="D631" s="52">
        <v>628</v>
      </c>
      <c r="E631" s="53" t="s">
        <v>258</v>
      </c>
      <c r="F631" s="52" t="s">
        <v>145</v>
      </c>
      <c r="G631" s="52" t="s">
        <v>261</v>
      </c>
      <c r="H631" s="52">
        <v>805311</v>
      </c>
      <c r="I631" s="52">
        <v>80</v>
      </c>
      <c r="J631" s="53" t="s">
        <v>392</v>
      </c>
      <c r="K631" s="54">
        <v>1024.25</v>
      </c>
      <c r="L631" s="58">
        <v>6</v>
      </c>
      <c r="M631" s="55">
        <v>512.125</v>
      </c>
      <c r="N631" s="56" t="s">
        <v>139</v>
      </c>
      <c r="O631" s="52" t="s">
        <v>110</v>
      </c>
      <c r="P631" s="52" t="s">
        <v>121</v>
      </c>
      <c r="Q631" s="55">
        <v>6725.827074500211</v>
      </c>
      <c r="R631" s="55">
        <v>0</v>
      </c>
      <c r="S631" s="55">
        <v>4129.8886053097904</v>
      </c>
      <c r="T631" s="55">
        <v>26903.409489190275</v>
      </c>
      <c r="U631" s="55">
        <v>508.07709687292731</v>
      </c>
      <c r="V631" s="55">
        <v>385.93405882157435</v>
      </c>
      <c r="W631" s="55">
        <v>0</v>
      </c>
      <c r="X631" s="55">
        <v>385.93405882157435</v>
      </c>
      <c r="Y631" s="55">
        <v>0</v>
      </c>
      <c r="Z631" s="55">
        <v>66.939943685937592</v>
      </c>
      <c r="AA631" s="55">
        <v>66.939943685937592</v>
      </c>
      <c r="AB631" s="55">
        <v>38720.076268380712</v>
      </c>
      <c r="AC631" s="55">
        <v>0</v>
      </c>
      <c r="AD631" s="55">
        <v>0</v>
      </c>
      <c r="AE631" s="40">
        <v>0</v>
      </c>
      <c r="AF631" s="40">
        <v>0</v>
      </c>
      <c r="AG631" s="40">
        <v>85.9378478070482</v>
      </c>
      <c r="AH631" s="40">
        <v>0</v>
      </c>
      <c r="AI631" s="40">
        <v>85.9378478070482</v>
      </c>
      <c r="AJ631" s="40">
        <v>38806.014116187762</v>
      </c>
      <c r="AK631" s="40">
        <v>0</v>
      </c>
      <c r="AL631" s="124">
        <v>0</v>
      </c>
      <c r="AM631" s="124">
        <v>38806.014116187762</v>
      </c>
    </row>
    <row r="632" spans="1:39" s="2" customFormat="1" ht="15.75" customHeight="1" x14ac:dyDescent="0.3">
      <c r="A632" s="52" t="s">
        <v>409</v>
      </c>
      <c r="B632" s="52">
        <v>630</v>
      </c>
      <c r="C632" s="52" t="s">
        <v>38</v>
      </c>
      <c r="D632" s="52">
        <v>628</v>
      </c>
      <c r="E632" s="53" t="s">
        <v>258</v>
      </c>
      <c r="F632" s="52" t="s">
        <v>242</v>
      </c>
      <c r="G632" s="52" t="s">
        <v>261</v>
      </c>
      <c r="H632" s="52">
        <v>805311</v>
      </c>
      <c r="I632" s="52">
        <v>80</v>
      </c>
      <c r="J632" s="53" t="s">
        <v>392</v>
      </c>
      <c r="K632" s="54">
        <v>4692.3599999999997</v>
      </c>
      <c r="L632" s="58">
        <v>6</v>
      </c>
      <c r="M632" s="55">
        <v>2346.1799999999998</v>
      </c>
      <c r="N632" s="56" t="s">
        <v>139</v>
      </c>
      <c r="O632" s="52" t="s">
        <v>110</v>
      </c>
      <c r="P632" s="52" t="s">
        <v>121</v>
      </c>
      <c r="Q632" s="55">
        <v>35687.131666780413</v>
      </c>
      <c r="R632" s="55">
        <v>0</v>
      </c>
      <c r="S632" s="55">
        <v>18920.111394690211</v>
      </c>
      <c r="T632" s="55">
        <v>123251.63051080974</v>
      </c>
      <c r="U632" s="55">
        <v>2327.6354857531355</v>
      </c>
      <c r="V632" s="55">
        <v>1768.0659411784256</v>
      </c>
      <c r="W632" s="55">
        <v>0</v>
      </c>
      <c r="X632" s="55">
        <v>1768.0659411784256</v>
      </c>
      <c r="Y632" s="55">
        <v>0</v>
      </c>
      <c r="Z632" s="55">
        <v>306.6695769139821</v>
      </c>
      <c r="AA632" s="55">
        <v>306.6695769139821</v>
      </c>
      <c r="AB632" s="55">
        <v>182261.2445761259</v>
      </c>
      <c r="AC632" s="55">
        <v>0</v>
      </c>
      <c r="AD632" s="55">
        <v>0</v>
      </c>
      <c r="AE632" s="40">
        <v>0</v>
      </c>
      <c r="AF632" s="40">
        <v>0</v>
      </c>
      <c r="AG632" s="40">
        <v>393.70399759422082</v>
      </c>
      <c r="AH632" s="40">
        <v>0</v>
      </c>
      <c r="AI632" s="40">
        <v>393.70399759422082</v>
      </c>
      <c r="AJ632" s="40">
        <v>182654.94857372012</v>
      </c>
      <c r="AK632" s="40">
        <v>0</v>
      </c>
      <c r="AL632" s="124">
        <v>0</v>
      </c>
      <c r="AM632" s="124">
        <v>182654.94857372012</v>
      </c>
    </row>
    <row r="633" spans="1:39" s="2" customFormat="1" ht="15.75" customHeight="1" x14ac:dyDescent="0.3">
      <c r="A633" s="52" t="s">
        <v>409</v>
      </c>
      <c r="B633" s="52">
        <v>631</v>
      </c>
      <c r="C633" s="52" t="s">
        <v>38</v>
      </c>
      <c r="D633" s="52">
        <v>629</v>
      </c>
      <c r="E633" s="53" t="s">
        <v>259</v>
      </c>
      <c r="F633" s="52" t="s">
        <v>145</v>
      </c>
      <c r="G633" s="52" t="s">
        <v>261</v>
      </c>
      <c r="H633" s="52">
        <v>805371</v>
      </c>
      <c r="I633" s="52">
        <v>80</v>
      </c>
      <c r="J633" s="53" t="s">
        <v>393</v>
      </c>
      <c r="K633" s="54">
        <v>1231.95</v>
      </c>
      <c r="L633" s="58">
        <v>5</v>
      </c>
      <c r="M633" s="55">
        <v>513.3125</v>
      </c>
      <c r="N633" s="56" t="s">
        <v>140</v>
      </c>
      <c r="O633" s="52" t="s">
        <v>110</v>
      </c>
      <c r="P633" s="52" t="s">
        <v>121</v>
      </c>
      <c r="Q633" s="55">
        <v>6741.4227194130135</v>
      </c>
      <c r="R633" s="55">
        <v>0</v>
      </c>
      <c r="S633" s="55">
        <v>3434.2409327615751</v>
      </c>
      <c r="T633" s="55">
        <v>27507.881547357152</v>
      </c>
      <c r="U633" s="55">
        <v>509.25521071727508</v>
      </c>
      <c r="V633" s="55">
        <v>522.78126990589635</v>
      </c>
      <c r="W633" s="55">
        <v>0</v>
      </c>
      <c r="X633" s="55">
        <v>522.78126990589635</v>
      </c>
      <c r="Y633" s="55">
        <v>0</v>
      </c>
      <c r="Z633" s="55">
        <v>67.095162007884483</v>
      </c>
      <c r="AA633" s="55">
        <v>67.095162007884483</v>
      </c>
      <c r="AB633" s="55">
        <v>38782.6768421628</v>
      </c>
      <c r="AC633" s="55">
        <v>0</v>
      </c>
      <c r="AD633" s="55">
        <v>0</v>
      </c>
      <c r="AE633" s="40">
        <v>0</v>
      </c>
      <c r="AF633" s="40">
        <v>0</v>
      </c>
      <c r="AG633" s="40">
        <v>86.137117895934452</v>
      </c>
      <c r="AH633" s="40">
        <v>0</v>
      </c>
      <c r="AI633" s="40">
        <v>86.137117895934452</v>
      </c>
      <c r="AJ633" s="40">
        <v>38868.813960058738</v>
      </c>
      <c r="AK633" s="40">
        <v>0</v>
      </c>
      <c r="AL633" s="124">
        <v>0</v>
      </c>
      <c r="AM633" s="124">
        <v>38868.813960058738</v>
      </c>
    </row>
    <row r="634" spans="1:39" s="2" customFormat="1" ht="15.75" customHeight="1" x14ac:dyDescent="0.3">
      <c r="A634" s="52" t="s">
        <v>409</v>
      </c>
      <c r="B634" s="52">
        <v>632</v>
      </c>
      <c r="C634" s="52" t="s">
        <v>38</v>
      </c>
      <c r="D634" s="52">
        <v>629</v>
      </c>
      <c r="E634" s="53" t="s">
        <v>259</v>
      </c>
      <c r="F634" s="52" t="s">
        <v>242</v>
      </c>
      <c r="G634" s="52" t="s">
        <v>261</v>
      </c>
      <c r="H634" s="52">
        <v>805371</v>
      </c>
      <c r="I634" s="52">
        <v>80</v>
      </c>
      <c r="J634" s="53" t="s">
        <v>393</v>
      </c>
      <c r="K634" s="54">
        <v>4859.21</v>
      </c>
      <c r="L634" s="58">
        <v>5</v>
      </c>
      <c r="M634" s="55">
        <v>2024.6708333333333</v>
      </c>
      <c r="N634" s="56" t="s">
        <v>140</v>
      </c>
      <c r="O634" s="52" t="s">
        <v>110</v>
      </c>
      <c r="P634" s="52" t="s">
        <v>121</v>
      </c>
      <c r="Q634" s="55">
        <v>30796.739641057677</v>
      </c>
      <c r="R634" s="55">
        <v>0</v>
      </c>
      <c r="S634" s="55">
        <v>13545.759067238423</v>
      </c>
      <c r="T634" s="55">
        <v>108499.99845264285</v>
      </c>
      <c r="U634" s="55">
        <v>2008.6675696817974</v>
      </c>
      <c r="V634" s="55">
        <v>2062.0187300941034</v>
      </c>
      <c r="W634" s="55">
        <v>0</v>
      </c>
      <c r="X634" s="55">
        <v>2062.0187300941034</v>
      </c>
      <c r="Y634" s="55">
        <v>0</v>
      </c>
      <c r="Z634" s="55">
        <v>264.64506041668278</v>
      </c>
      <c r="AA634" s="55">
        <v>264.64506041668278</v>
      </c>
      <c r="AB634" s="55">
        <v>157177.82852113154</v>
      </c>
      <c r="AC634" s="55">
        <v>0</v>
      </c>
      <c r="AD634" s="55">
        <v>0</v>
      </c>
      <c r="AE634" s="40">
        <v>0</v>
      </c>
      <c r="AF634" s="40">
        <v>0</v>
      </c>
      <c r="AG634" s="40">
        <v>339.75270477787535</v>
      </c>
      <c r="AH634" s="40">
        <v>0</v>
      </c>
      <c r="AI634" s="40">
        <v>339.75270477787535</v>
      </c>
      <c r="AJ634" s="40">
        <v>157517.58122590941</v>
      </c>
      <c r="AK634" s="40">
        <v>0</v>
      </c>
      <c r="AL634" s="124">
        <v>0</v>
      </c>
      <c r="AM634" s="124">
        <v>157517.58122590941</v>
      </c>
    </row>
    <row r="635" spans="1:39" s="2" customFormat="1" ht="15.75" customHeight="1" x14ac:dyDescent="0.3">
      <c r="A635" s="52" t="s">
        <v>409</v>
      </c>
      <c r="B635" s="52">
        <v>633</v>
      </c>
      <c r="C635" s="52" t="s">
        <v>38</v>
      </c>
      <c r="D635" s="52">
        <v>630</v>
      </c>
      <c r="E635" s="53" t="s">
        <v>593</v>
      </c>
      <c r="F635" s="52" t="s">
        <v>145</v>
      </c>
      <c r="G635" s="52" t="s">
        <v>261</v>
      </c>
      <c r="H635" s="52">
        <v>805330</v>
      </c>
      <c r="I635" s="52">
        <v>80</v>
      </c>
      <c r="J635" s="53" t="s">
        <v>387</v>
      </c>
      <c r="K635" s="54">
        <v>17072.740000000002</v>
      </c>
      <c r="L635" s="58">
        <v>0</v>
      </c>
      <c r="M635" s="55">
        <v>0</v>
      </c>
      <c r="N635" s="56"/>
      <c r="O635" s="52" t="s">
        <v>110</v>
      </c>
      <c r="P635" s="52" t="s">
        <v>121</v>
      </c>
      <c r="Q635" s="55">
        <v>0</v>
      </c>
      <c r="R635" s="55">
        <v>0</v>
      </c>
      <c r="S635" s="55">
        <v>0</v>
      </c>
      <c r="T635" s="55">
        <v>0</v>
      </c>
      <c r="U635" s="55">
        <v>0</v>
      </c>
      <c r="V635" s="55">
        <v>0</v>
      </c>
      <c r="W635" s="55">
        <v>0</v>
      </c>
      <c r="X635" s="55">
        <v>0</v>
      </c>
      <c r="Y635" s="55">
        <v>0</v>
      </c>
      <c r="Z635" s="55">
        <v>0</v>
      </c>
      <c r="AA635" s="55">
        <v>0</v>
      </c>
      <c r="AB635" s="55">
        <v>0</v>
      </c>
      <c r="AC635" s="55">
        <v>0</v>
      </c>
      <c r="AD635" s="55">
        <v>0</v>
      </c>
      <c r="AE635" s="40">
        <v>0</v>
      </c>
      <c r="AF635" s="40">
        <v>0</v>
      </c>
      <c r="AG635" s="40">
        <v>0</v>
      </c>
      <c r="AH635" s="40">
        <v>0</v>
      </c>
      <c r="AI635" s="40">
        <v>0</v>
      </c>
      <c r="AJ635" s="40">
        <v>0</v>
      </c>
      <c r="AK635" s="40">
        <v>0</v>
      </c>
      <c r="AL635" s="124">
        <v>0</v>
      </c>
      <c r="AM635" s="124">
        <v>0</v>
      </c>
    </row>
    <row r="636" spans="1:39" s="2" customFormat="1" ht="15.75" customHeight="1" x14ac:dyDescent="0.3">
      <c r="A636" s="52" t="s">
        <v>409</v>
      </c>
      <c r="B636" s="52">
        <v>634</v>
      </c>
      <c r="C636" s="52" t="s">
        <v>38</v>
      </c>
      <c r="D636" s="52">
        <v>630</v>
      </c>
      <c r="E636" s="53" t="s">
        <v>593</v>
      </c>
      <c r="F636" s="52" t="s">
        <v>145</v>
      </c>
      <c r="G636" s="52" t="s">
        <v>261</v>
      </c>
      <c r="H636" s="52">
        <v>805330</v>
      </c>
      <c r="I636" s="52">
        <v>80</v>
      </c>
      <c r="J636" s="53" t="s">
        <v>387</v>
      </c>
      <c r="K636" s="54">
        <v>6573</v>
      </c>
      <c r="L636" s="58">
        <v>2</v>
      </c>
      <c r="M636" s="55">
        <v>1095.5</v>
      </c>
      <c r="N636" s="56"/>
      <c r="O636" s="52" t="s">
        <v>108</v>
      </c>
      <c r="P636" s="52" t="s">
        <v>121</v>
      </c>
      <c r="Q636" s="55">
        <v>0</v>
      </c>
      <c r="R636" s="55">
        <v>0</v>
      </c>
      <c r="S636" s="55">
        <v>10841.426814268143</v>
      </c>
      <c r="T636" s="55">
        <v>0</v>
      </c>
      <c r="U636" s="55">
        <v>0</v>
      </c>
      <c r="V636" s="55">
        <v>0</v>
      </c>
      <c r="W636" s="55">
        <v>0</v>
      </c>
      <c r="X636" s="55">
        <v>0</v>
      </c>
      <c r="Y636" s="55">
        <v>0</v>
      </c>
      <c r="Z636" s="55">
        <v>143.19298668868859</v>
      </c>
      <c r="AA636" s="55">
        <v>143.19298668868859</v>
      </c>
      <c r="AB636" s="55">
        <v>10984.619800956832</v>
      </c>
      <c r="AC636" s="55">
        <v>0</v>
      </c>
      <c r="AD636" s="55">
        <v>0</v>
      </c>
      <c r="AE636" s="40">
        <v>0</v>
      </c>
      <c r="AF636" s="40">
        <v>0</v>
      </c>
      <c r="AG636" s="40">
        <v>0</v>
      </c>
      <c r="AH636" s="40">
        <v>0</v>
      </c>
      <c r="AI636" s="40">
        <v>0</v>
      </c>
      <c r="AJ636" s="40">
        <v>10984.619800956832</v>
      </c>
      <c r="AK636" s="40">
        <v>0</v>
      </c>
      <c r="AL636" s="124">
        <v>0</v>
      </c>
      <c r="AM636" s="124">
        <v>10984.619800956832</v>
      </c>
    </row>
    <row r="637" spans="1:39" s="2" customFormat="1" ht="15.75" customHeight="1" x14ac:dyDescent="0.3">
      <c r="A637" s="52" t="s">
        <v>409</v>
      </c>
      <c r="B637" s="52">
        <v>635</v>
      </c>
      <c r="C637" s="52" t="s">
        <v>38</v>
      </c>
      <c r="D637" s="52">
        <v>630</v>
      </c>
      <c r="E637" s="53" t="s">
        <v>593</v>
      </c>
      <c r="F637" s="52" t="s">
        <v>145</v>
      </c>
      <c r="G637" s="52" t="s">
        <v>261</v>
      </c>
      <c r="H637" s="52">
        <v>805330</v>
      </c>
      <c r="I637" s="52">
        <v>80</v>
      </c>
      <c r="J637" s="53" t="s">
        <v>387</v>
      </c>
      <c r="K637" s="54">
        <v>1700</v>
      </c>
      <c r="L637" s="58">
        <v>2</v>
      </c>
      <c r="M637" s="55">
        <v>283.33333333333331</v>
      </c>
      <c r="N637" s="56"/>
      <c r="O637" s="52" t="s">
        <v>110</v>
      </c>
      <c r="P637" s="52" t="s">
        <v>38</v>
      </c>
      <c r="Q637" s="55">
        <v>3721.0661546335882</v>
      </c>
      <c r="R637" s="55">
        <v>0</v>
      </c>
      <c r="S637" s="55">
        <v>2803.9594681661101</v>
      </c>
      <c r="T637" s="55">
        <v>0</v>
      </c>
      <c r="U637" s="55">
        <v>0</v>
      </c>
      <c r="V637" s="55">
        <v>0</v>
      </c>
      <c r="W637" s="55">
        <v>0</v>
      </c>
      <c r="X637" s="55">
        <v>0</v>
      </c>
      <c r="Y637" s="55">
        <v>0</v>
      </c>
      <c r="Z637" s="55">
        <v>37.034546990836844</v>
      </c>
      <c r="AA637" s="55">
        <v>37.034546990836844</v>
      </c>
      <c r="AB637" s="55">
        <v>6562.0601697905349</v>
      </c>
      <c r="AC637" s="55">
        <v>0</v>
      </c>
      <c r="AD637" s="55">
        <v>0</v>
      </c>
      <c r="AE637" s="40">
        <v>2273.0505348096008</v>
      </c>
      <c r="AF637" s="40">
        <v>2273.0505348096008</v>
      </c>
      <c r="AG637" s="40">
        <v>47.545144014964421</v>
      </c>
      <c r="AH637" s="40">
        <v>0</v>
      </c>
      <c r="AI637" s="40">
        <v>47.545144014964421</v>
      </c>
      <c r="AJ637" s="40">
        <v>8882.6558486151007</v>
      </c>
      <c r="AK637" s="40">
        <v>0</v>
      </c>
      <c r="AL637" s="124">
        <v>0</v>
      </c>
      <c r="AM637" s="124">
        <v>8882.6558486151007</v>
      </c>
    </row>
    <row r="638" spans="1:39" s="2" customFormat="1" ht="15.75" customHeight="1" x14ac:dyDescent="0.3">
      <c r="A638" s="52" t="s">
        <v>409</v>
      </c>
      <c r="B638" s="52">
        <v>636</v>
      </c>
      <c r="C638" s="52" t="s">
        <v>38</v>
      </c>
      <c r="D638" s="52">
        <v>630</v>
      </c>
      <c r="E638" s="53" t="s">
        <v>593</v>
      </c>
      <c r="F638" s="52" t="s">
        <v>242</v>
      </c>
      <c r="G638" s="52" t="s">
        <v>261</v>
      </c>
      <c r="H638" s="52">
        <v>805330</v>
      </c>
      <c r="I638" s="52">
        <v>80</v>
      </c>
      <c r="J638" s="53" t="s">
        <v>387</v>
      </c>
      <c r="K638" s="54">
        <v>8800</v>
      </c>
      <c r="L638" s="58">
        <v>2</v>
      </c>
      <c r="M638" s="55">
        <v>1466.6666666666667</v>
      </c>
      <c r="N638" s="56"/>
      <c r="O638" s="52" t="s">
        <v>110</v>
      </c>
      <c r="P638" s="52" t="s">
        <v>38</v>
      </c>
      <c r="Q638" s="55">
        <v>22309.083891522085</v>
      </c>
      <c r="R638" s="55">
        <v>0</v>
      </c>
      <c r="S638" s="55">
        <v>14514.613717565748</v>
      </c>
      <c r="T638" s="55">
        <v>0</v>
      </c>
      <c r="U638" s="55">
        <v>0</v>
      </c>
      <c r="V638" s="55">
        <v>0</v>
      </c>
      <c r="W638" s="55">
        <v>0</v>
      </c>
      <c r="X638" s="55">
        <v>0</v>
      </c>
      <c r="Y638" s="55">
        <v>0</v>
      </c>
      <c r="Z638" s="55">
        <v>191.70824324668484</v>
      </c>
      <c r="AA638" s="55">
        <v>191.70824324668484</v>
      </c>
      <c r="AB638" s="55">
        <v>37015.405852334516</v>
      </c>
      <c r="AC638" s="55">
        <v>0</v>
      </c>
      <c r="AD638" s="55">
        <v>0</v>
      </c>
      <c r="AE638" s="40">
        <v>11766.379239014404</v>
      </c>
      <c r="AF638" s="40">
        <v>11766.379239014404</v>
      </c>
      <c r="AG638" s="40">
        <v>246.11603960687469</v>
      </c>
      <c r="AH638" s="40">
        <v>0</v>
      </c>
      <c r="AI638" s="40">
        <v>246.11603960687469</v>
      </c>
      <c r="AJ638" s="40">
        <v>49027.901130955797</v>
      </c>
      <c r="AK638" s="40">
        <v>0</v>
      </c>
      <c r="AL638" s="124">
        <v>0</v>
      </c>
      <c r="AM638" s="124">
        <v>49027.901130955797</v>
      </c>
    </row>
    <row r="639" spans="1:39" ht="15.75" customHeight="1" x14ac:dyDescent="0.3">
      <c r="A639" s="118" t="s">
        <v>409</v>
      </c>
      <c r="B639" s="118">
        <v>637</v>
      </c>
      <c r="C639" s="118" t="s">
        <v>38</v>
      </c>
      <c r="D639" s="118">
        <v>635</v>
      </c>
      <c r="E639" s="119" t="s">
        <v>594</v>
      </c>
      <c r="F639" s="118" t="s">
        <v>145</v>
      </c>
      <c r="G639" s="118" t="s">
        <v>586</v>
      </c>
      <c r="H639" s="118">
        <v>803420</v>
      </c>
      <c r="I639" s="118">
        <v>80</v>
      </c>
      <c r="J639" s="119" t="s">
        <v>595</v>
      </c>
      <c r="K639" s="120">
        <v>44819</v>
      </c>
      <c r="L639" s="121">
        <v>12</v>
      </c>
      <c r="M639" s="122">
        <v>44819</v>
      </c>
      <c r="N639" s="123"/>
      <c r="O639" s="118" t="s">
        <v>110</v>
      </c>
      <c r="P639" s="118" t="s">
        <v>38</v>
      </c>
      <c r="Q639" s="122">
        <v>588615.75523949228</v>
      </c>
      <c r="R639" s="122">
        <v>0</v>
      </c>
      <c r="S639" s="122">
        <v>63013.946794652038</v>
      </c>
      <c r="T639" s="122">
        <v>0</v>
      </c>
      <c r="U639" s="122">
        <v>0</v>
      </c>
      <c r="V639" s="122">
        <v>0</v>
      </c>
      <c r="W639" s="122">
        <v>0</v>
      </c>
      <c r="X639" s="122">
        <v>0</v>
      </c>
      <c r="Y639" s="122">
        <v>0</v>
      </c>
      <c r="Z639" s="122">
        <v>5858.298923231705</v>
      </c>
      <c r="AA639" s="122">
        <v>5858.298923231705</v>
      </c>
      <c r="AB639" s="122">
        <v>657488.00095737597</v>
      </c>
      <c r="AC639" s="122">
        <v>0</v>
      </c>
      <c r="AD639" s="122">
        <v>0</v>
      </c>
      <c r="AE639" s="114">
        <v>359561.83030458179</v>
      </c>
      <c r="AF639" s="114">
        <v>359561.83030458179</v>
      </c>
      <c r="AG639" s="114">
        <v>7520.9146221412602</v>
      </c>
      <c r="AH639" s="114">
        <v>0</v>
      </c>
      <c r="AI639" s="114">
        <v>7520.9146221412602</v>
      </c>
      <c r="AJ639" s="114">
        <v>1024570.745884099</v>
      </c>
      <c r="AK639" s="114">
        <v>0</v>
      </c>
      <c r="AL639" s="114">
        <v>0</v>
      </c>
      <c r="AM639" s="114">
        <v>1024570.745884099</v>
      </c>
    </row>
    <row r="640" spans="1:39" ht="15.75" customHeight="1" x14ac:dyDescent="0.3">
      <c r="A640" s="118" t="s">
        <v>409</v>
      </c>
      <c r="B640" s="118">
        <v>638</v>
      </c>
      <c r="C640" s="118" t="s">
        <v>38</v>
      </c>
      <c r="D640" s="118">
        <v>635</v>
      </c>
      <c r="E640" s="119" t="s">
        <v>594</v>
      </c>
      <c r="F640" s="118" t="s">
        <v>146</v>
      </c>
      <c r="G640" s="118" t="s">
        <v>586</v>
      </c>
      <c r="H640" s="118">
        <v>803420</v>
      </c>
      <c r="I640" s="118">
        <v>80</v>
      </c>
      <c r="J640" s="119" t="s">
        <v>595</v>
      </c>
      <c r="K640" s="120">
        <v>28106</v>
      </c>
      <c r="L640" s="121">
        <v>12</v>
      </c>
      <c r="M640" s="122">
        <v>28106</v>
      </c>
      <c r="N640" s="123"/>
      <c r="O640" s="118" t="s">
        <v>110</v>
      </c>
      <c r="P640" s="118" t="s">
        <v>38</v>
      </c>
      <c r="Q640" s="122">
        <v>251641.8165094826</v>
      </c>
      <c r="R640" s="122">
        <v>0</v>
      </c>
      <c r="S640" s="122">
        <v>39516.053205347962</v>
      </c>
      <c r="T640" s="122">
        <v>0</v>
      </c>
      <c r="U640" s="122">
        <v>0</v>
      </c>
      <c r="V640" s="122">
        <v>0</v>
      </c>
      <c r="W640" s="122">
        <v>0</v>
      </c>
      <c r="X640" s="122">
        <v>0</v>
      </c>
      <c r="Y640" s="122">
        <v>0</v>
      </c>
      <c r="Z640" s="122">
        <v>3673.7399213804483</v>
      </c>
      <c r="AA640" s="122">
        <v>3673.7399213804483</v>
      </c>
      <c r="AB640" s="122">
        <v>294831.60963621101</v>
      </c>
      <c r="AC640" s="122">
        <v>0</v>
      </c>
      <c r="AD640" s="122">
        <v>0</v>
      </c>
      <c r="AE640" s="114">
        <v>225481.26469891286</v>
      </c>
      <c r="AF640" s="114">
        <v>225481.26469891286</v>
      </c>
      <c r="AG640" s="114">
        <v>4716.3664153573764</v>
      </c>
      <c r="AH640" s="114">
        <v>0</v>
      </c>
      <c r="AI640" s="114">
        <v>4716.3664153573764</v>
      </c>
      <c r="AJ640" s="114">
        <v>525029.24075048126</v>
      </c>
      <c r="AK640" s="114">
        <v>0</v>
      </c>
      <c r="AL640" s="114">
        <v>0</v>
      </c>
      <c r="AM640" s="114">
        <v>525029.24075048126</v>
      </c>
    </row>
    <row r="641" spans="1:39" ht="15.75" customHeight="1" x14ac:dyDescent="0.3">
      <c r="A641" s="118" t="s">
        <v>409</v>
      </c>
      <c r="B641" s="118">
        <v>639</v>
      </c>
      <c r="C641" s="118" t="s">
        <v>39</v>
      </c>
      <c r="D641" s="118">
        <v>675</v>
      </c>
      <c r="E641" s="119" t="s">
        <v>438</v>
      </c>
      <c r="F641" s="118" t="s">
        <v>145</v>
      </c>
      <c r="G641" s="118" t="s">
        <v>261</v>
      </c>
      <c r="H641" s="118">
        <v>601600</v>
      </c>
      <c r="I641" s="118">
        <v>60</v>
      </c>
      <c r="J641" s="119" t="s">
        <v>263</v>
      </c>
      <c r="K641" s="120">
        <v>0.41999999999995907</v>
      </c>
      <c r="L641" s="121">
        <v>12</v>
      </c>
      <c r="M641" s="122">
        <v>0.41999999999995907</v>
      </c>
      <c r="N641" s="123"/>
      <c r="O641" s="118" t="s">
        <v>108</v>
      </c>
      <c r="P641" s="118" t="s">
        <v>121</v>
      </c>
      <c r="Q641" s="122">
        <v>0</v>
      </c>
      <c r="R641" s="122">
        <v>0</v>
      </c>
      <c r="S641" s="122">
        <v>0</v>
      </c>
      <c r="T641" s="122">
        <v>0</v>
      </c>
      <c r="U641" s="122">
        <v>0</v>
      </c>
      <c r="V641" s="122">
        <v>0</v>
      </c>
      <c r="W641" s="122">
        <v>0</v>
      </c>
      <c r="X641" s="122">
        <v>0</v>
      </c>
      <c r="Y641" s="122">
        <v>0</v>
      </c>
      <c r="Z641" s="122">
        <v>0</v>
      </c>
      <c r="AA641" s="122">
        <v>0</v>
      </c>
      <c r="AB641" s="122">
        <v>0</v>
      </c>
      <c r="AC641" s="122">
        <v>0</v>
      </c>
      <c r="AD641" s="122">
        <v>0</v>
      </c>
      <c r="AE641" s="114">
        <v>0</v>
      </c>
      <c r="AF641" s="114">
        <v>0</v>
      </c>
      <c r="AG641" s="114">
        <v>0</v>
      </c>
      <c r="AH641" s="114">
        <v>0</v>
      </c>
      <c r="AI641" s="114">
        <v>0</v>
      </c>
      <c r="AJ641" s="114">
        <v>0</v>
      </c>
      <c r="AK641" s="114">
        <v>0</v>
      </c>
      <c r="AL641" s="114">
        <v>0</v>
      </c>
      <c r="AM641" s="114">
        <v>0</v>
      </c>
    </row>
    <row r="642" spans="1:39" ht="15.75" customHeight="1" x14ac:dyDescent="0.3">
      <c r="A642" s="118" t="s">
        <v>409</v>
      </c>
      <c r="B642" s="118">
        <v>640</v>
      </c>
      <c r="C642" s="118" t="s">
        <v>39</v>
      </c>
      <c r="D642" s="118">
        <v>676</v>
      </c>
      <c r="E642" s="119" t="s">
        <v>439</v>
      </c>
      <c r="F642" s="118" t="s">
        <v>145</v>
      </c>
      <c r="G642" s="118" t="s">
        <v>261</v>
      </c>
      <c r="H642" s="118">
        <v>601600</v>
      </c>
      <c r="I642" s="118">
        <v>60</v>
      </c>
      <c r="J642" s="119" t="s">
        <v>263</v>
      </c>
      <c r="K642" s="120">
        <v>0.41999999999995907</v>
      </c>
      <c r="L642" s="121">
        <v>12</v>
      </c>
      <c r="M642" s="122">
        <v>0.41999999999995907</v>
      </c>
      <c r="N642" s="123"/>
      <c r="O642" s="118" t="s">
        <v>108</v>
      </c>
      <c r="P642" s="118" t="s">
        <v>121</v>
      </c>
      <c r="Q642" s="122">
        <v>0</v>
      </c>
      <c r="R642" s="122">
        <v>0</v>
      </c>
      <c r="S642" s="122">
        <v>0</v>
      </c>
      <c r="T642" s="122">
        <v>0</v>
      </c>
      <c r="U642" s="122">
        <v>0</v>
      </c>
      <c r="V642" s="122">
        <v>0</v>
      </c>
      <c r="W642" s="122">
        <v>0</v>
      </c>
      <c r="X642" s="122">
        <v>0</v>
      </c>
      <c r="Y642" s="122">
        <v>0</v>
      </c>
      <c r="Z642" s="122">
        <v>0</v>
      </c>
      <c r="AA642" s="122">
        <v>0</v>
      </c>
      <c r="AB642" s="122">
        <v>0</v>
      </c>
      <c r="AC642" s="122">
        <v>0</v>
      </c>
      <c r="AD642" s="122">
        <v>0</v>
      </c>
      <c r="AE642" s="114">
        <v>0</v>
      </c>
      <c r="AF642" s="114">
        <v>0</v>
      </c>
      <c r="AG642" s="114">
        <v>0</v>
      </c>
      <c r="AH642" s="114">
        <v>0</v>
      </c>
      <c r="AI642" s="114">
        <v>0</v>
      </c>
      <c r="AJ642" s="114">
        <v>0</v>
      </c>
      <c r="AK642" s="114">
        <v>0</v>
      </c>
      <c r="AL642" s="114">
        <v>0</v>
      </c>
      <c r="AM642" s="114">
        <v>0</v>
      </c>
    </row>
    <row r="643" spans="1:39" ht="15.75" customHeight="1" x14ac:dyDescent="0.3">
      <c r="A643" s="118" t="s">
        <v>409</v>
      </c>
      <c r="B643" s="118">
        <v>641</v>
      </c>
      <c r="C643" s="118" t="s">
        <v>38</v>
      </c>
      <c r="D643" s="118">
        <v>685</v>
      </c>
      <c r="E643" s="119" t="s">
        <v>596</v>
      </c>
      <c r="F643" s="52" t="s">
        <v>242</v>
      </c>
      <c r="G643" s="118" t="s">
        <v>586</v>
      </c>
      <c r="H643" s="118" t="s">
        <v>597</v>
      </c>
      <c r="I643" s="118">
        <v>80</v>
      </c>
      <c r="J643" s="119" t="s">
        <v>597</v>
      </c>
      <c r="K643" s="120">
        <v>540</v>
      </c>
      <c r="L643" s="121">
        <v>2</v>
      </c>
      <c r="M643" s="122">
        <v>90</v>
      </c>
      <c r="N643" s="123"/>
      <c r="O643" s="118" t="s">
        <v>108</v>
      </c>
      <c r="P643" s="118" t="s">
        <v>121</v>
      </c>
      <c r="Q643" s="122">
        <v>0</v>
      </c>
      <c r="R643" s="122">
        <v>0</v>
      </c>
      <c r="S643" s="122">
        <v>0</v>
      </c>
      <c r="T643" s="122">
        <v>0</v>
      </c>
      <c r="U643" s="122">
        <v>89.288628203199337</v>
      </c>
      <c r="V643" s="122">
        <v>0</v>
      </c>
      <c r="W643" s="122">
        <v>0</v>
      </c>
      <c r="X643" s="122">
        <v>0</v>
      </c>
      <c r="Y643" s="122">
        <v>0</v>
      </c>
      <c r="Z643" s="122">
        <v>11.763914926501116</v>
      </c>
      <c r="AA643" s="122">
        <v>11.763914926501116</v>
      </c>
      <c r="AB643" s="122">
        <v>101.05254312970045</v>
      </c>
      <c r="AC643" s="122">
        <v>0</v>
      </c>
      <c r="AD643" s="122">
        <v>0</v>
      </c>
      <c r="AE643" s="114">
        <v>0</v>
      </c>
      <c r="AF643" s="114">
        <v>0</v>
      </c>
      <c r="AG643" s="114">
        <v>15.102575157694579</v>
      </c>
      <c r="AH643" s="114">
        <v>0</v>
      </c>
      <c r="AI643" s="114">
        <v>15.102575157694579</v>
      </c>
      <c r="AJ643" s="114">
        <v>116.15511828739503</v>
      </c>
      <c r="AK643" s="114">
        <v>0</v>
      </c>
      <c r="AL643" s="114">
        <v>0</v>
      </c>
      <c r="AM643" s="114">
        <v>116.15511828739503</v>
      </c>
    </row>
    <row r="644" spans="1:39" ht="15.75" customHeight="1" x14ac:dyDescent="0.3">
      <c r="A644" s="118" t="s">
        <v>409</v>
      </c>
      <c r="B644" s="118">
        <v>642</v>
      </c>
      <c r="C644" s="118" t="s">
        <v>421</v>
      </c>
      <c r="D644" s="118">
        <v>552</v>
      </c>
      <c r="E644" s="119" t="s">
        <v>501</v>
      </c>
      <c r="F644" s="118" t="s">
        <v>616</v>
      </c>
      <c r="G644" s="118" t="s">
        <v>586</v>
      </c>
      <c r="H644" s="52" t="s">
        <v>603</v>
      </c>
      <c r="I644" s="118">
        <v>30</v>
      </c>
      <c r="J644" s="53" t="s">
        <v>603</v>
      </c>
      <c r="K644" s="120">
        <v>17000</v>
      </c>
      <c r="L644" s="121">
        <v>12</v>
      </c>
      <c r="M644" s="122">
        <v>17000</v>
      </c>
      <c r="N644" s="123"/>
      <c r="O644" s="118" t="s">
        <v>108</v>
      </c>
      <c r="P644" s="118" t="s">
        <v>121</v>
      </c>
      <c r="Q644" s="122">
        <v>0</v>
      </c>
      <c r="R644" s="122">
        <v>0</v>
      </c>
      <c r="S644" s="122">
        <v>27410</v>
      </c>
      <c r="T644" s="122">
        <v>0</v>
      </c>
      <c r="U644" s="122">
        <v>0</v>
      </c>
      <c r="V644" s="122">
        <v>0</v>
      </c>
      <c r="W644" s="122">
        <v>0</v>
      </c>
      <c r="X644" s="122">
        <v>0</v>
      </c>
      <c r="Y644" s="122">
        <v>16728</v>
      </c>
      <c r="Z644" s="122">
        <v>2222.0728194502108</v>
      </c>
      <c r="AA644" s="122">
        <v>18950.072819450212</v>
      </c>
      <c r="AB644" s="122">
        <v>46360.072819450215</v>
      </c>
      <c r="AC644" s="122">
        <v>0</v>
      </c>
      <c r="AD644" s="122">
        <v>0</v>
      </c>
      <c r="AE644" s="114">
        <v>0</v>
      </c>
      <c r="AF644" s="114">
        <v>0</v>
      </c>
      <c r="AG644" s="114">
        <v>2852.7086408978653</v>
      </c>
      <c r="AH644" s="114">
        <v>16329.907567940771</v>
      </c>
      <c r="AI644" s="114">
        <v>19182.616208838637</v>
      </c>
      <c r="AJ644" s="114">
        <v>65542.689028288849</v>
      </c>
      <c r="AK644" s="114">
        <v>0</v>
      </c>
      <c r="AL644" s="114">
        <v>1649.3144541632369</v>
      </c>
      <c r="AM644" s="114">
        <v>67192.003482452084</v>
      </c>
    </row>
    <row r="645" spans="1:39" ht="15.75" customHeight="1" x14ac:dyDescent="0.3">
      <c r="A645" s="118" t="s">
        <v>409</v>
      </c>
      <c r="B645" s="118">
        <v>643</v>
      </c>
      <c r="C645" s="118" t="s">
        <v>38</v>
      </c>
      <c r="D645" s="118">
        <v>617</v>
      </c>
      <c r="E645" s="119" t="s">
        <v>591</v>
      </c>
      <c r="F645" s="118" t="s">
        <v>242</v>
      </c>
      <c r="G645" s="118" t="s">
        <v>586</v>
      </c>
      <c r="H645" s="118">
        <v>805210</v>
      </c>
      <c r="I645" s="118">
        <v>80</v>
      </c>
      <c r="J645" s="119" t="s">
        <v>592</v>
      </c>
      <c r="K645" s="120">
        <v>23963</v>
      </c>
      <c r="L645" s="121">
        <v>4</v>
      </c>
      <c r="M645" s="122">
        <v>7987.666666666667</v>
      </c>
      <c r="N645" s="123"/>
      <c r="O645" s="118" t="s">
        <v>110</v>
      </c>
      <c r="P645" s="118" t="s">
        <v>38</v>
      </c>
      <c r="Q645" s="122">
        <v>121498.31302103265</v>
      </c>
      <c r="R645" s="122">
        <v>0</v>
      </c>
      <c r="S645" s="122">
        <v>14986.952290729361</v>
      </c>
      <c r="T645" s="122">
        <v>0</v>
      </c>
      <c r="U645" s="122">
        <v>0</v>
      </c>
      <c r="V645" s="122">
        <v>4160.0380456483308</v>
      </c>
      <c r="W645" s="122">
        <v>0</v>
      </c>
      <c r="X645" s="122">
        <v>4160.0380456483308</v>
      </c>
      <c r="Y645" s="122">
        <v>0</v>
      </c>
      <c r="Z645" s="122">
        <v>1044.0692347546158</v>
      </c>
      <c r="AA645" s="122">
        <v>1044.0692347546158</v>
      </c>
      <c r="AB645" s="122">
        <v>141689.37259216499</v>
      </c>
      <c r="AC645" s="122">
        <v>0</v>
      </c>
      <c r="AD645" s="122">
        <v>0</v>
      </c>
      <c r="AE645" s="114">
        <v>64081.305841932313</v>
      </c>
      <c r="AF645" s="114">
        <v>64081.305841932313</v>
      </c>
      <c r="AG645" s="114">
        <v>1340.3815129771676</v>
      </c>
      <c r="AH645" s="114">
        <v>0</v>
      </c>
      <c r="AI645" s="114">
        <v>1340.3815129771676</v>
      </c>
      <c r="AJ645" s="114">
        <v>207111.05994707445</v>
      </c>
      <c r="AK645" s="114">
        <v>0</v>
      </c>
      <c r="AL645" s="114">
        <v>0</v>
      </c>
      <c r="AM645" s="114">
        <v>207111.05994707445</v>
      </c>
    </row>
    <row r="646" spans="1:39" ht="15.75" customHeight="1" x14ac:dyDescent="0.3">
      <c r="A646" s="118" t="s">
        <v>409</v>
      </c>
      <c r="B646" s="118">
        <v>644</v>
      </c>
      <c r="C646" s="118" t="s">
        <v>421</v>
      </c>
      <c r="D646" s="118">
        <v>538</v>
      </c>
      <c r="E646" s="119" t="s">
        <v>445</v>
      </c>
      <c r="F646" s="118" t="s">
        <v>616</v>
      </c>
      <c r="G646" s="118" t="s">
        <v>586</v>
      </c>
      <c r="H646" s="52" t="s">
        <v>603</v>
      </c>
      <c r="I646" s="118">
        <v>30</v>
      </c>
      <c r="J646" s="53" t="s">
        <v>603</v>
      </c>
      <c r="K646" s="120">
        <v>37983</v>
      </c>
      <c r="L646" s="121">
        <v>6</v>
      </c>
      <c r="M646" s="122">
        <v>18991.5</v>
      </c>
      <c r="N646" s="123" t="s">
        <v>446</v>
      </c>
      <c r="O646" s="118" t="s">
        <v>108</v>
      </c>
      <c r="P646" s="118" t="s">
        <v>121</v>
      </c>
      <c r="Q646" s="122">
        <v>0</v>
      </c>
      <c r="R646" s="122">
        <v>0</v>
      </c>
      <c r="S646" s="122">
        <v>160390</v>
      </c>
      <c r="T646" s="122">
        <v>180000</v>
      </c>
      <c r="U646" s="122">
        <v>18841.388694678444</v>
      </c>
      <c r="V646" s="122">
        <v>0</v>
      </c>
      <c r="W646" s="122">
        <v>0</v>
      </c>
      <c r="X646" s="122">
        <v>0</v>
      </c>
      <c r="Y646" s="122">
        <v>0</v>
      </c>
      <c r="Z646" s="122">
        <v>2482.3821147405101</v>
      </c>
      <c r="AA646" s="122">
        <v>2482.3821147405101</v>
      </c>
      <c r="AB646" s="122">
        <v>361713.77080941893</v>
      </c>
      <c r="AC646" s="122">
        <v>0</v>
      </c>
      <c r="AD646" s="122">
        <v>0</v>
      </c>
      <c r="AE646" s="114">
        <v>0</v>
      </c>
      <c r="AF646" s="114">
        <v>0</v>
      </c>
      <c r="AG646" s="114">
        <v>3186.8950678595179</v>
      </c>
      <c r="AH646" s="114">
        <v>18242.908210385125</v>
      </c>
      <c r="AI646" s="114">
        <v>21429.803278244643</v>
      </c>
      <c r="AJ646" s="114">
        <v>383143.57408766355</v>
      </c>
      <c r="AK646" s="114">
        <v>0</v>
      </c>
      <c r="AL646" s="114">
        <v>1842.5267915435948</v>
      </c>
      <c r="AM646" s="114">
        <v>384986.10087920714</v>
      </c>
    </row>
    <row r="647" spans="1:39" ht="15.75" customHeight="1" x14ac:dyDescent="0.3">
      <c r="A647" s="118" t="s">
        <v>409</v>
      </c>
      <c r="B647" s="118">
        <v>645</v>
      </c>
      <c r="C647" s="118" t="s">
        <v>421</v>
      </c>
      <c r="D647" s="118">
        <v>546</v>
      </c>
      <c r="E647" s="119" t="s">
        <v>485</v>
      </c>
      <c r="F647" s="118" t="s">
        <v>146</v>
      </c>
      <c r="G647" s="118" t="s">
        <v>586</v>
      </c>
      <c r="H647" s="52" t="s">
        <v>603</v>
      </c>
      <c r="I647" s="118">
        <v>30</v>
      </c>
      <c r="J647" s="53" t="s">
        <v>603</v>
      </c>
      <c r="K647" s="120">
        <v>19000</v>
      </c>
      <c r="L647" s="121">
        <v>12</v>
      </c>
      <c r="M647" s="122">
        <v>19000</v>
      </c>
      <c r="N647" s="123" t="s">
        <v>486</v>
      </c>
      <c r="O647" s="118" t="s">
        <v>108</v>
      </c>
      <c r="P647" s="118" t="s">
        <v>121</v>
      </c>
      <c r="Q647" s="122">
        <v>0</v>
      </c>
      <c r="R647" s="122">
        <v>0</v>
      </c>
      <c r="S647" s="122">
        <v>27750</v>
      </c>
      <c r="T647" s="122">
        <v>262921.48</v>
      </c>
      <c r="U647" s="122">
        <v>18849.821509564306</v>
      </c>
      <c r="V647" s="122">
        <v>0</v>
      </c>
      <c r="W647" s="122">
        <v>0</v>
      </c>
      <c r="X647" s="122">
        <v>0</v>
      </c>
      <c r="Y647" s="122">
        <v>0</v>
      </c>
      <c r="Z647" s="122">
        <v>2483.4931511502355</v>
      </c>
      <c r="AA647" s="122">
        <v>2483.4931511502355</v>
      </c>
      <c r="AB647" s="122">
        <v>312004.79466071451</v>
      </c>
      <c r="AC647" s="122">
        <v>0</v>
      </c>
      <c r="AD647" s="122">
        <v>0</v>
      </c>
      <c r="AE647" s="114">
        <v>0</v>
      </c>
      <c r="AF647" s="114">
        <v>0</v>
      </c>
      <c r="AG647" s="114">
        <v>3188.3214221799672</v>
      </c>
      <c r="AH647" s="114">
        <v>18251.073164169095</v>
      </c>
      <c r="AI647" s="114">
        <v>21439.394586349063</v>
      </c>
      <c r="AJ647" s="114">
        <v>333444.18924706359</v>
      </c>
      <c r="AK647" s="114">
        <v>0</v>
      </c>
      <c r="AL647" s="114">
        <v>1843.3514487706764</v>
      </c>
      <c r="AM647" s="114">
        <v>335287.54069583426</v>
      </c>
    </row>
    <row r="648" spans="1:39" ht="15.75" customHeight="1" x14ac:dyDescent="0.3">
      <c r="A648" s="118" t="s">
        <v>409</v>
      </c>
      <c r="B648" s="118">
        <v>646</v>
      </c>
      <c r="C648" s="118" t="s">
        <v>38</v>
      </c>
      <c r="D648" s="118">
        <v>680</v>
      </c>
      <c r="E648" s="119" t="s">
        <v>598</v>
      </c>
      <c r="F648" s="52" t="s">
        <v>242</v>
      </c>
      <c r="G648" s="118" t="s">
        <v>586</v>
      </c>
      <c r="H648" s="118" t="s">
        <v>597</v>
      </c>
      <c r="I648" s="118">
        <v>80</v>
      </c>
      <c r="J648" s="119" t="s">
        <v>597</v>
      </c>
      <c r="K648" s="120">
        <v>0</v>
      </c>
      <c r="L648" s="121">
        <v>0</v>
      </c>
      <c r="M648" s="122">
        <v>0</v>
      </c>
      <c r="N648" s="123"/>
      <c r="O648" s="118" t="s">
        <v>108</v>
      </c>
      <c r="P648" s="118" t="s">
        <v>121</v>
      </c>
      <c r="Q648" s="122">
        <v>0</v>
      </c>
      <c r="R648" s="122">
        <v>0</v>
      </c>
      <c r="S648" s="122">
        <v>0</v>
      </c>
      <c r="T648" s="122">
        <v>0</v>
      </c>
      <c r="U648" s="122">
        <v>0</v>
      </c>
      <c r="V648" s="122">
        <v>0</v>
      </c>
      <c r="W648" s="122">
        <v>0</v>
      </c>
      <c r="X648" s="122">
        <v>0</v>
      </c>
      <c r="Y648" s="122">
        <v>0</v>
      </c>
      <c r="Z648" s="122">
        <v>0</v>
      </c>
      <c r="AA648" s="122">
        <v>0</v>
      </c>
      <c r="AB648" s="122">
        <v>0</v>
      </c>
      <c r="AC648" s="122">
        <v>0</v>
      </c>
      <c r="AD648" s="122">
        <v>0</v>
      </c>
      <c r="AE648" s="114">
        <v>0</v>
      </c>
      <c r="AF648" s="114">
        <v>0</v>
      </c>
      <c r="AG648" s="114">
        <v>0</v>
      </c>
      <c r="AH648" s="114">
        <v>0</v>
      </c>
      <c r="AI648" s="114">
        <v>0</v>
      </c>
      <c r="AJ648" s="114">
        <v>0</v>
      </c>
      <c r="AK648" s="114">
        <v>0</v>
      </c>
      <c r="AL648" s="114">
        <v>0</v>
      </c>
      <c r="AM648" s="114">
        <v>0</v>
      </c>
    </row>
    <row r="649" spans="1:39" ht="15.75" customHeight="1" x14ac:dyDescent="0.3">
      <c r="A649" s="118" t="s">
        <v>409</v>
      </c>
      <c r="B649" s="118">
        <v>647</v>
      </c>
      <c r="C649" s="118" t="s">
        <v>421</v>
      </c>
      <c r="D649" s="118">
        <v>567</v>
      </c>
      <c r="E649" s="119" t="s">
        <v>492</v>
      </c>
      <c r="F649" s="118" t="s">
        <v>616</v>
      </c>
      <c r="G649" s="118" t="s">
        <v>586</v>
      </c>
      <c r="H649" s="118" t="s">
        <v>493</v>
      </c>
      <c r="I649" s="118">
        <v>30</v>
      </c>
      <c r="J649" s="53" t="s">
        <v>603</v>
      </c>
      <c r="K649" s="120">
        <v>19140</v>
      </c>
      <c r="L649" s="121">
        <v>6</v>
      </c>
      <c r="M649" s="122">
        <v>9570</v>
      </c>
      <c r="N649" s="123"/>
      <c r="O649" s="118" t="s">
        <v>108</v>
      </c>
      <c r="P649" s="118" t="s">
        <v>121</v>
      </c>
      <c r="Q649" s="122">
        <v>0</v>
      </c>
      <c r="R649" s="122">
        <v>0</v>
      </c>
      <c r="S649" s="122">
        <v>47550</v>
      </c>
      <c r="T649" s="122">
        <v>0</v>
      </c>
      <c r="U649" s="122">
        <v>9494.3574656068631</v>
      </c>
      <c r="V649" s="122">
        <v>0</v>
      </c>
      <c r="W649" s="122">
        <v>0</v>
      </c>
      <c r="X649" s="122">
        <v>0</v>
      </c>
      <c r="Y649" s="122">
        <v>0</v>
      </c>
      <c r="Z649" s="122">
        <v>1250.8962871846188</v>
      </c>
      <c r="AA649" s="122">
        <v>1250.8962871846188</v>
      </c>
      <c r="AB649" s="122">
        <v>58295.253752791483</v>
      </c>
      <c r="AC649" s="122">
        <v>0</v>
      </c>
      <c r="AD649" s="122">
        <v>0</v>
      </c>
      <c r="AE649" s="114">
        <v>0</v>
      </c>
      <c r="AF649" s="114">
        <v>0</v>
      </c>
      <c r="AG649" s="114">
        <v>1605.9071584348574</v>
      </c>
      <c r="AH649" s="114">
        <v>9192.7773779525378</v>
      </c>
      <c r="AI649" s="114">
        <v>10798.684536387394</v>
      </c>
      <c r="AJ649" s="114">
        <v>69093.938289178885</v>
      </c>
      <c r="AK649" s="114">
        <v>0</v>
      </c>
      <c r="AL649" s="114">
        <v>928.46701919659859</v>
      </c>
      <c r="AM649" s="114">
        <v>70022.405308375484</v>
      </c>
    </row>
    <row r="650" spans="1:39" ht="15.75" customHeight="1" x14ac:dyDescent="0.3">
      <c r="A650" s="118" t="s">
        <v>409</v>
      </c>
      <c r="B650" s="118">
        <v>648</v>
      </c>
      <c r="C650" s="118" t="s">
        <v>421</v>
      </c>
      <c r="D650" s="118">
        <v>544</v>
      </c>
      <c r="E650" s="119" t="s">
        <v>484</v>
      </c>
      <c r="F650" s="118" t="s">
        <v>616</v>
      </c>
      <c r="G650" s="118" t="s">
        <v>586</v>
      </c>
      <c r="H650" s="52" t="s">
        <v>603</v>
      </c>
      <c r="I650" s="118">
        <v>30</v>
      </c>
      <c r="J650" s="53" t="s">
        <v>603</v>
      </c>
      <c r="K650" s="120">
        <v>2328</v>
      </c>
      <c r="L650" s="121">
        <v>12</v>
      </c>
      <c r="M650" s="122">
        <v>2328</v>
      </c>
      <c r="N650" s="123"/>
      <c r="O650" s="118" t="s">
        <v>108</v>
      </c>
      <c r="P650" s="118" t="s">
        <v>121</v>
      </c>
      <c r="Q650" s="122">
        <v>0</v>
      </c>
      <c r="R650" s="122">
        <v>0</v>
      </c>
      <c r="S650" s="122">
        <v>40100</v>
      </c>
      <c r="T650" s="122">
        <v>0</v>
      </c>
      <c r="U650" s="122">
        <v>0</v>
      </c>
      <c r="V650" s="122">
        <v>0</v>
      </c>
      <c r="W650" s="122">
        <v>0</v>
      </c>
      <c r="X650" s="122">
        <v>0</v>
      </c>
      <c r="Y650" s="122">
        <v>0</v>
      </c>
      <c r="Z650" s="122">
        <v>304.29326609882884</v>
      </c>
      <c r="AA650" s="122">
        <v>304.29326609882884</v>
      </c>
      <c r="AB650" s="122">
        <v>40404.29326609883</v>
      </c>
      <c r="AC650" s="122">
        <v>0</v>
      </c>
      <c r="AD650" s="122">
        <v>0</v>
      </c>
      <c r="AE650" s="114">
        <v>0</v>
      </c>
      <c r="AF650" s="114">
        <v>0</v>
      </c>
      <c r="AG650" s="114">
        <v>390.65327741236655</v>
      </c>
      <c r="AH650" s="114">
        <v>2236.2367540097712</v>
      </c>
      <c r="AI650" s="114">
        <v>2626.8900314221378</v>
      </c>
      <c r="AJ650" s="114">
        <v>43031.183297520969</v>
      </c>
      <c r="AK650" s="114">
        <v>0</v>
      </c>
      <c r="AL650" s="114">
        <v>225.85906172305971</v>
      </c>
      <c r="AM650" s="114">
        <v>43257.042359244027</v>
      </c>
    </row>
    <row r="651" spans="1:39" ht="15.75" customHeight="1" x14ac:dyDescent="0.3">
      <c r="A651" s="118" t="s">
        <v>409</v>
      </c>
      <c r="B651" s="118">
        <v>649</v>
      </c>
      <c r="C651" s="118" t="s">
        <v>421</v>
      </c>
      <c r="D651" s="118">
        <v>532</v>
      </c>
      <c r="E651" s="119" t="s">
        <v>474</v>
      </c>
      <c r="F651" s="118" t="s">
        <v>616</v>
      </c>
      <c r="G651" s="118" t="s">
        <v>586</v>
      </c>
      <c r="H651" s="118" t="s">
        <v>475</v>
      </c>
      <c r="I651" s="118">
        <v>30</v>
      </c>
      <c r="J651" s="119" t="s">
        <v>476</v>
      </c>
      <c r="K651" s="120">
        <v>18592</v>
      </c>
      <c r="L651" s="121">
        <v>12</v>
      </c>
      <c r="M651" s="122">
        <v>18592</v>
      </c>
      <c r="N651" s="123"/>
      <c r="O651" s="118" t="s">
        <v>108</v>
      </c>
      <c r="P651" s="118" t="s">
        <v>121</v>
      </c>
      <c r="Q651" s="122">
        <v>0</v>
      </c>
      <c r="R651" s="122">
        <v>0</v>
      </c>
      <c r="S651" s="122">
        <v>35000</v>
      </c>
      <c r="T651" s="122">
        <v>0</v>
      </c>
      <c r="U651" s="122">
        <v>0</v>
      </c>
      <c r="V651" s="122">
        <v>0</v>
      </c>
      <c r="W651" s="122">
        <v>0</v>
      </c>
      <c r="X651" s="122">
        <v>0</v>
      </c>
      <c r="Y651" s="122">
        <v>0</v>
      </c>
      <c r="Z651" s="122">
        <v>2430.1634034834306</v>
      </c>
      <c r="AA651" s="122">
        <v>2430.1634034834306</v>
      </c>
      <c r="AB651" s="122">
        <v>37430.163403483428</v>
      </c>
      <c r="AC651" s="122">
        <v>0</v>
      </c>
      <c r="AD651" s="122">
        <v>0</v>
      </c>
      <c r="AE651" s="114">
        <v>0</v>
      </c>
      <c r="AF651" s="114">
        <v>0</v>
      </c>
      <c r="AG651" s="114">
        <v>0</v>
      </c>
      <c r="AH651" s="114">
        <v>0</v>
      </c>
      <c r="AI651" s="114">
        <v>0</v>
      </c>
      <c r="AJ651" s="114">
        <v>37430.163403483428</v>
      </c>
      <c r="AK651" s="114">
        <v>0</v>
      </c>
      <c r="AL651" s="114">
        <v>0</v>
      </c>
      <c r="AM651" s="114">
        <v>37430.163403483428</v>
      </c>
    </row>
    <row r="652" spans="1:39" ht="15.75" customHeight="1" x14ac:dyDescent="0.3">
      <c r="A652" s="118" t="s">
        <v>409</v>
      </c>
      <c r="B652" s="118">
        <v>650</v>
      </c>
      <c r="C652" s="118" t="s">
        <v>421</v>
      </c>
      <c r="D652" s="118">
        <v>551</v>
      </c>
      <c r="E652" s="119" t="s">
        <v>599</v>
      </c>
      <c r="F652" s="118" t="s">
        <v>616</v>
      </c>
      <c r="G652" s="118" t="s">
        <v>586</v>
      </c>
      <c r="H652" s="118" t="s">
        <v>600</v>
      </c>
      <c r="I652" s="118">
        <v>30</v>
      </c>
      <c r="J652" s="53" t="s">
        <v>603</v>
      </c>
      <c r="K652" s="120">
        <v>3768</v>
      </c>
      <c r="L652" s="121">
        <v>12</v>
      </c>
      <c r="M652" s="122">
        <v>3768</v>
      </c>
      <c r="N652" s="123"/>
      <c r="O652" s="118" t="s">
        <v>108</v>
      </c>
      <c r="P652" s="118" t="s">
        <v>121</v>
      </c>
      <c r="Q652" s="122">
        <v>0</v>
      </c>
      <c r="R652" s="122">
        <v>0</v>
      </c>
      <c r="S652" s="122">
        <v>0</v>
      </c>
      <c r="T652" s="122">
        <v>0</v>
      </c>
      <c r="U652" s="122">
        <v>0</v>
      </c>
      <c r="V652" s="122">
        <v>0</v>
      </c>
      <c r="W652" s="122">
        <v>0</v>
      </c>
      <c r="X652" s="122">
        <v>0</v>
      </c>
      <c r="Y652" s="122">
        <v>0</v>
      </c>
      <c r="Z652" s="122">
        <v>492.51590492284674</v>
      </c>
      <c r="AA652" s="122">
        <v>492.51590492284674</v>
      </c>
      <c r="AB652" s="122">
        <v>492.51590492284674</v>
      </c>
      <c r="AC652" s="122">
        <v>0</v>
      </c>
      <c r="AD652" s="122">
        <v>0</v>
      </c>
      <c r="AE652" s="114">
        <v>0</v>
      </c>
      <c r="AF652" s="114">
        <v>0</v>
      </c>
      <c r="AG652" s="114">
        <v>632.29447993547979</v>
      </c>
      <c r="AH652" s="114">
        <v>3619.4759832941659</v>
      </c>
      <c r="AI652" s="114">
        <v>4251.7704632296454</v>
      </c>
      <c r="AJ652" s="114">
        <v>4744.2863681524923</v>
      </c>
      <c r="AK652" s="114">
        <v>0</v>
      </c>
      <c r="AL652" s="114">
        <v>365.56569784041625</v>
      </c>
      <c r="AM652" s="114">
        <v>5109.8520659929081</v>
      </c>
    </row>
    <row r="653" spans="1:39" ht="15.75" customHeight="1" x14ac:dyDescent="0.3">
      <c r="A653" s="118" t="s">
        <v>409</v>
      </c>
      <c r="B653" s="118">
        <v>651</v>
      </c>
      <c r="C653" s="118" t="s">
        <v>40</v>
      </c>
      <c r="D653" s="118" t="s">
        <v>601</v>
      </c>
      <c r="E653" s="119" t="s">
        <v>602</v>
      </c>
      <c r="F653" s="118">
        <v>0</v>
      </c>
      <c r="G653" s="118">
        <v>0</v>
      </c>
      <c r="H653" s="118">
        <v>107200</v>
      </c>
      <c r="I653" s="118">
        <v>10</v>
      </c>
      <c r="J653" s="119" t="s">
        <v>370</v>
      </c>
      <c r="K653" s="120">
        <v>0</v>
      </c>
      <c r="L653" s="121">
        <v>0</v>
      </c>
      <c r="M653" s="122">
        <v>0</v>
      </c>
      <c r="N653" s="123"/>
      <c r="O653" s="118">
        <v>0</v>
      </c>
      <c r="P653" s="118">
        <v>0</v>
      </c>
      <c r="Q653" s="122">
        <v>0</v>
      </c>
      <c r="R653" s="122">
        <v>0</v>
      </c>
      <c r="S653" s="122">
        <v>11200</v>
      </c>
      <c r="T653" s="122">
        <v>0</v>
      </c>
      <c r="U653" s="122">
        <v>0</v>
      </c>
      <c r="V653" s="122">
        <v>0</v>
      </c>
      <c r="W653" s="122">
        <v>0</v>
      </c>
      <c r="X653" s="122">
        <v>0</v>
      </c>
      <c r="Y653" s="122">
        <v>0</v>
      </c>
      <c r="Z653" s="122">
        <v>0</v>
      </c>
      <c r="AA653" s="122">
        <v>0</v>
      </c>
      <c r="AB653" s="122">
        <v>11200</v>
      </c>
      <c r="AC653" s="122">
        <v>0</v>
      </c>
      <c r="AD653" s="122">
        <v>0</v>
      </c>
      <c r="AE653" s="114">
        <v>0</v>
      </c>
      <c r="AF653" s="114">
        <v>0</v>
      </c>
      <c r="AG653" s="114">
        <v>0</v>
      </c>
      <c r="AH653" s="114">
        <v>0</v>
      </c>
      <c r="AI653" s="114">
        <v>0</v>
      </c>
      <c r="AJ653" s="114">
        <v>11200</v>
      </c>
      <c r="AK653" s="114">
        <v>0</v>
      </c>
      <c r="AL653" s="114">
        <v>0</v>
      </c>
      <c r="AM653" s="114">
        <v>11200</v>
      </c>
    </row>
    <row r="654" spans="1:39" ht="15.75" customHeight="1" x14ac:dyDescent="0.3">
      <c r="A654" s="118" t="s">
        <v>409</v>
      </c>
      <c r="B654" s="118">
        <v>652</v>
      </c>
      <c r="C654" s="118" t="s">
        <v>38</v>
      </c>
      <c r="D654" s="118" t="s">
        <v>418</v>
      </c>
      <c r="E654" s="119">
        <v>0</v>
      </c>
      <c r="F654" s="118">
        <v>0</v>
      </c>
      <c r="G654" s="118">
        <v>0</v>
      </c>
      <c r="H654" s="118">
        <v>0</v>
      </c>
      <c r="I654" s="118">
        <v>0</v>
      </c>
      <c r="J654" s="119">
        <v>0</v>
      </c>
      <c r="K654" s="120">
        <v>0</v>
      </c>
      <c r="L654" s="121">
        <v>0</v>
      </c>
      <c r="M654" s="122">
        <v>0</v>
      </c>
      <c r="N654" s="123"/>
      <c r="O654" s="118">
        <v>0</v>
      </c>
      <c r="P654" s="118">
        <v>0</v>
      </c>
      <c r="Q654" s="122">
        <v>0</v>
      </c>
      <c r="R654" s="122">
        <v>0</v>
      </c>
      <c r="S654" s="122">
        <v>0</v>
      </c>
      <c r="T654" s="122">
        <v>0</v>
      </c>
      <c r="U654" s="122">
        <v>0</v>
      </c>
      <c r="V654" s="122">
        <v>0</v>
      </c>
      <c r="W654" s="122">
        <v>0</v>
      </c>
      <c r="X654" s="122">
        <v>0</v>
      </c>
      <c r="Y654" s="122">
        <v>0</v>
      </c>
      <c r="Z654" s="122">
        <v>0</v>
      </c>
      <c r="AA654" s="122">
        <v>0</v>
      </c>
      <c r="AB654" s="122">
        <v>0</v>
      </c>
      <c r="AC654" s="122">
        <v>0</v>
      </c>
      <c r="AD654" s="122">
        <v>0</v>
      </c>
      <c r="AE654" s="114">
        <v>1600000</v>
      </c>
      <c r="AF654" s="114">
        <v>1600000</v>
      </c>
      <c r="AG654" s="114">
        <v>0</v>
      </c>
      <c r="AH654" s="114">
        <v>0</v>
      </c>
      <c r="AI654" s="114">
        <v>0</v>
      </c>
      <c r="AJ654" s="114">
        <v>1600000</v>
      </c>
      <c r="AK654" s="114">
        <v>0</v>
      </c>
      <c r="AL654" s="114">
        <v>0</v>
      </c>
      <c r="AM654" s="114">
        <v>1600000</v>
      </c>
    </row>
    <row r="655" spans="1:39" x14ac:dyDescent="0.3">
      <c r="A655" s="33" t="s">
        <v>503</v>
      </c>
      <c r="L655" s="57">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sheetPr>
  <dimension ref="A1:K35"/>
  <sheetViews>
    <sheetView showGridLines="0" workbookViewId="0"/>
  </sheetViews>
  <sheetFormatPr defaultColWidth="9.140625" defaultRowHeight="15" x14ac:dyDescent="0.25"/>
  <cols>
    <col min="1" max="1" width="12.5703125" style="60" customWidth="1"/>
    <col min="2" max="2" width="36.7109375" style="60" customWidth="1"/>
    <col min="3" max="3" width="41" style="60" bestFit="1" customWidth="1"/>
    <col min="4" max="6" width="14.85546875" style="60" customWidth="1"/>
    <col min="7" max="7" width="32.140625" style="60" customWidth="1"/>
    <col min="8" max="8" width="15.7109375" style="60" customWidth="1"/>
    <col min="9" max="9" width="13.28515625" style="60" customWidth="1"/>
    <col min="10" max="10" width="11.5703125" style="61" bestFit="1" customWidth="1"/>
    <col min="11" max="11" width="14.7109375" style="60" customWidth="1"/>
    <col min="12" max="16384" width="9.140625" style="60"/>
  </cols>
  <sheetData>
    <row r="1" spans="1:11" ht="18.75" x14ac:dyDescent="0.3">
      <c r="A1" s="49" t="s">
        <v>608</v>
      </c>
    </row>
    <row r="2" spans="1:11" s="70" customFormat="1" ht="23.25" x14ac:dyDescent="0.35">
      <c r="A2" s="69" t="s">
        <v>94</v>
      </c>
      <c r="B2" s="69"/>
      <c r="C2" s="69"/>
      <c r="J2" s="71"/>
    </row>
    <row r="3" spans="1:11" ht="18.75" x14ac:dyDescent="0.25">
      <c r="A3" s="62" t="s">
        <v>58</v>
      </c>
      <c r="B3" s="62" t="s">
        <v>92</v>
      </c>
      <c r="C3" s="62" t="s">
        <v>448</v>
      </c>
      <c r="D3" s="63"/>
      <c r="K3" s="63"/>
    </row>
    <row r="4" spans="1:11" ht="18.75" x14ac:dyDescent="0.3">
      <c r="A4" s="64" t="s">
        <v>40</v>
      </c>
      <c r="B4" s="49" t="s">
        <v>451</v>
      </c>
      <c r="C4" s="38">
        <v>117810</v>
      </c>
      <c r="K4" s="65"/>
    </row>
    <row r="5" spans="1:11" ht="18.75" x14ac:dyDescent="0.3">
      <c r="A5" s="64" t="s">
        <v>38</v>
      </c>
      <c r="B5" s="49" t="s">
        <v>455</v>
      </c>
      <c r="C5" s="38">
        <v>195</v>
      </c>
      <c r="K5" s="65"/>
    </row>
    <row r="6" spans="1:11" ht="18.75" x14ac:dyDescent="0.3">
      <c r="A6" s="64" t="s">
        <v>39</v>
      </c>
      <c r="B6" s="49" t="s">
        <v>452</v>
      </c>
      <c r="C6" s="38">
        <v>2750</v>
      </c>
      <c r="K6" s="65"/>
    </row>
    <row r="7" spans="1:11" s="72" customFormat="1" ht="18.75" x14ac:dyDescent="0.3">
      <c r="A7" s="75" t="s">
        <v>513</v>
      </c>
      <c r="B7" s="50"/>
      <c r="C7" s="76"/>
      <c r="J7" s="73"/>
      <c r="K7" s="74"/>
    </row>
    <row r="8" spans="1:11" s="70" customFormat="1" ht="23.25" x14ac:dyDescent="0.35">
      <c r="A8" s="69" t="s">
        <v>93</v>
      </c>
      <c r="B8" s="69"/>
      <c r="C8" s="69"/>
      <c r="D8" s="69"/>
      <c r="E8" s="69"/>
      <c r="F8" s="69"/>
      <c r="J8" s="71"/>
      <c r="K8" s="108"/>
    </row>
    <row r="9" spans="1:11" ht="56.25" x14ac:dyDescent="0.25">
      <c r="A9" s="36" t="s">
        <v>58</v>
      </c>
      <c r="B9" s="36" t="s">
        <v>91</v>
      </c>
      <c r="C9" s="36" t="s">
        <v>90</v>
      </c>
      <c r="D9" s="36" t="s">
        <v>453</v>
      </c>
      <c r="E9" s="36" t="s">
        <v>89</v>
      </c>
      <c r="F9" s="36" t="s">
        <v>448</v>
      </c>
      <c r="K9" s="65"/>
    </row>
    <row r="10" spans="1:11" ht="18.75" x14ac:dyDescent="0.3">
      <c r="A10" s="49" t="s">
        <v>32</v>
      </c>
      <c r="B10" s="66">
        <v>709000</v>
      </c>
      <c r="C10" s="39" t="s">
        <v>88</v>
      </c>
      <c r="D10" s="39">
        <v>1</v>
      </c>
      <c r="E10" s="49">
        <v>75</v>
      </c>
      <c r="F10" s="39">
        <v>900</v>
      </c>
      <c r="K10" s="65"/>
    </row>
    <row r="11" spans="1:11" ht="18.75" x14ac:dyDescent="0.3">
      <c r="A11" s="49" t="s">
        <v>32</v>
      </c>
      <c r="B11" s="66">
        <v>709000</v>
      </c>
      <c r="C11" s="39" t="s">
        <v>87</v>
      </c>
      <c r="D11" s="39">
        <v>1</v>
      </c>
      <c r="E11" s="49">
        <v>75</v>
      </c>
      <c r="F11" s="39">
        <v>900</v>
      </c>
      <c r="K11" s="65"/>
    </row>
    <row r="12" spans="1:11" ht="18.75" x14ac:dyDescent="0.3">
      <c r="A12" s="49" t="s">
        <v>32</v>
      </c>
      <c r="B12" s="66">
        <v>709000</v>
      </c>
      <c r="C12" s="39" t="s">
        <v>86</v>
      </c>
      <c r="D12" s="39">
        <v>1</v>
      </c>
      <c r="E12" s="49">
        <v>75</v>
      </c>
      <c r="F12" s="39">
        <v>900</v>
      </c>
      <c r="K12" s="65"/>
    </row>
    <row r="13" spans="1:11" ht="18.75" x14ac:dyDescent="0.3">
      <c r="A13" s="49" t="s">
        <v>32</v>
      </c>
      <c r="B13" s="66">
        <v>904150</v>
      </c>
      <c r="C13" s="39" t="s">
        <v>72</v>
      </c>
      <c r="D13" s="39">
        <v>13</v>
      </c>
      <c r="E13" s="49">
        <v>975</v>
      </c>
      <c r="F13" s="39">
        <v>11700</v>
      </c>
      <c r="K13" s="65"/>
    </row>
    <row r="14" spans="1:11" ht="18.75" x14ac:dyDescent="0.3">
      <c r="A14" s="49" t="s">
        <v>36</v>
      </c>
      <c r="B14" s="66">
        <v>900000</v>
      </c>
      <c r="C14" s="39" t="s">
        <v>75</v>
      </c>
      <c r="D14" s="39">
        <v>1</v>
      </c>
      <c r="E14" s="49">
        <v>75</v>
      </c>
      <c r="F14" s="39">
        <v>900</v>
      </c>
      <c r="K14" s="65"/>
    </row>
    <row r="15" spans="1:11" ht="18.75" x14ac:dyDescent="0.3">
      <c r="A15" s="49" t="s">
        <v>37</v>
      </c>
      <c r="B15" s="66">
        <v>400001</v>
      </c>
      <c r="C15" s="39" t="s">
        <v>75</v>
      </c>
      <c r="D15" s="39">
        <v>3</v>
      </c>
      <c r="E15" s="49">
        <v>225</v>
      </c>
      <c r="F15" s="39">
        <v>2700</v>
      </c>
      <c r="K15" s="65"/>
    </row>
    <row r="16" spans="1:11" ht="18.75" x14ac:dyDescent="0.3">
      <c r="A16" s="49" t="s">
        <v>38</v>
      </c>
      <c r="B16" s="66">
        <v>800000</v>
      </c>
      <c r="C16" s="39" t="s">
        <v>75</v>
      </c>
      <c r="D16" s="39">
        <v>2</v>
      </c>
      <c r="E16" s="49">
        <v>150</v>
      </c>
      <c r="F16" s="39">
        <v>1800</v>
      </c>
      <c r="K16" s="65"/>
    </row>
    <row r="17" spans="1:11" ht="18.75" x14ac:dyDescent="0.3">
      <c r="A17" s="49" t="s">
        <v>39</v>
      </c>
      <c r="B17" s="66">
        <v>600000</v>
      </c>
      <c r="C17" s="39" t="s">
        <v>74</v>
      </c>
      <c r="D17" s="39">
        <v>4</v>
      </c>
      <c r="E17" s="49">
        <v>300</v>
      </c>
      <c r="F17" s="39">
        <v>3600</v>
      </c>
      <c r="K17" s="65"/>
    </row>
    <row r="18" spans="1:11" ht="18.75" x14ac:dyDescent="0.3">
      <c r="A18" s="49" t="s">
        <v>39</v>
      </c>
      <c r="B18" s="66">
        <v>600001</v>
      </c>
      <c r="C18" s="39" t="s">
        <v>83</v>
      </c>
      <c r="D18" s="39">
        <v>8</v>
      </c>
      <c r="E18" s="49">
        <v>600</v>
      </c>
      <c r="F18" s="39">
        <v>7200</v>
      </c>
      <c r="K18" s="65"/>
    </row>
    <row r="19" spans="1:11" ht="18.75" x14ac:dyDescent="0.3">
      <c r="A19" s="49" t="s">
        <v>39</v>
      </c>
      <c r="B19" s="66">
        <v>600003</v>
      </c>
      <c r="C19" s="39" t="s">
        <v>447</v>
      </c>
      <c r="D19" s="39">
        <v>1</v>
      </c>
      <c r="E19" s="49">
        <v>75</v>
      </c>
      <c r="F19" s="39">
        <v>900</v>
      </c>
      <c r="K19" s="65"/>
    </row>
    <row r="20" spans="1:11" ht="18.75" x14ac:dyDescent="0.3">
      <c r="A20" s="49" t="s">
        <v>39</v>
      </c>
      <c r="B20" s="66">
        <v>601015</v>
      </c>
      <c r="C20" s="39" t="s">
        <v>85</v>
      </c>
      <c r="D20" s="39">
        <v>1</v>
      </c>
      <c r="E20" s="49">
        <v>75</v>
      </c>
      <c r="F20" s="39">
        <v>900</v>
      </c>
      <c r="K20" s="65"/>
    </row>
    <row r="21" spans="1:11" s="67" customFormat="1" ht="18.75" x14ac:dyDescent="0.3">
      <c r="A21" s="49" t="s">
        <v>39</v>
      </c>
      <c r="B21" s="66">
        <v>601080</v>
      </c>
      <c r="C21" s="39" t="s">
        <v>73</v>
      </c>
      <c r="D21" s="39">
        <v>5</v>
      </c>
      <c r="E21" s="49">
        <v>375</v>
      </c>
      <c r="F21" s="39">
        <v>4500</v>
      </c>
      <c r="I21" s="68"/>
      <c r="J21" s="68"/>
    </row>
    <row r="22" spans="1:11" ht="18.75" x14ac:dyDescent="0.3">
      <c r="A22" s="49" t="s">
        <v>39</v>
      </c>
      <c r="B22" s="66">
        <v>601090</v>
      </c>
      <c r="C22" s="39" t="s">
        <v>76</v>
      </c>
      <c r="D22" s="39">
        <v>3</v>
      </c>
      <c r="E22" s="49">
        <v>225</v>
      </c>
      <c r="F22" s="39">
        <v>2700</v>
      </c>
    </row>
    <row r="23" spans="1:11" ht="18.75" x14ac:dyDescent="0.3">
      <c r="A23" s="49" t="s">
        <v>39</v>
      </c>
      <c r="B23" s="66">
        <v>601200</v>
      </c>
      <c r="C23" s="39" t="s">
        <v>84</v>
      </c>
      <c r="D23" s="39">
        <v>1</v>
      </c>
      <c r="E23" s="49">
        <v>75</v>
      </c>
      <c r="F23" s="39">
        <v>900</v>
      </c>
    </row>
    <row r="24" spans="1:11" ht="18.75" x14ac:dyDescent="0.3">
      <c r="A24" s="49" t="s">
        <v>39</v>
      </c>
      <c r="B24" s="66">
        <v>601400</v>
      </c>
      <c r="C24" s="39" t="s">
        <v>78</v>
      </c>
      <c r="D24" s="39">
        <v>2</v>
      </c>
      <c r="E24" s="49">
        <v>150</v>
      </c>
      <c r="F24" s="39">
        <v>1800</v>
      </c>
      <c r="I24" s="65"/>
    </row>
    <row r="25" spans="1:11" ht="18.75" x14ac:dyDescent="0.3">
      <c r="A25" s="49" t="s">
        <v>39</v>
      </c>
      <c r="B25" s="66">
        <v>601405</v>
      </c>
      <c r="C25" s="39" t="s">
        <v>82</v>
      </c>
      <c r="D25" s="39">
        <v>2</v>
      </c>
      <c r="E25" s="49">
        <v>150</v>
      </c>
      <c r="F25" s="39">
        <v>1800</v>
      </c>
    </row>
    <row r="26" spans="1:11" ht="18.75" x14ac:dyDescent="0.3">
      <c r="A26" s="49" t="s">
        <v>39</v>
      </c>
      <c r="B26" s="66">
        <v>603000</v>
      </c>
      <c r="C26" s="39" t="s">
        <v>81</v>
      </c>
      <c r="D26" s="39">
        <v>1</v>
      </c>
      <c r="E26" s="49">
        <v>75</v>
      </c>
      <c r="F26" s="39">
        <v>900</v>
      </c>
    </row>
    <row r="27" spans="1:11" ht="18.75" x14ac:dyDescent="0.3">
      <c r="A27" s="49" t="s">
        <v>39</v>
      </c>
      <c r="B27" s="66">
        <v>604002</v>
      </c>
      <c r="C27" s="39" t="s">
        <v>77</v>
      </c>
      <c r="D27" s="39">
        <v>2</v>
      </c>
      <c r="E27" s="49">
        <v>150</v>
      </c>
      <c r="F27" s="39">
        <v>1800</v>
      </c>
    </row>
    <row r="28" spans="1:11" ht="18.75" x14ac:dyDescent="0.3">
      <c r="A28" s="49" t="s">
        <v>40</v>
      </c>
      <c r="B28" s="66">
        <v>107500</v>
      </c>
      <c r="C28" s="39" t="s">
        <v>80</v>
      </c>
      <c r="D28" s="39">
        <v>2</v>
      </c>
      <c r="E28" s="49">
        <v>150</v>
      </c>
      <c r="F28" s="39">
        <v>1800</v>
      </c>
    </row>
    <row r="29" spans="1:11" ht="18.75" x14ac:dyDescent="0.3">
      <c r="A29" s="49" t="s">
        <v>40</v>
      </c>
      <c r="B29" s="66">
        <v>102301</v>
      </c>
      <c r="C29" s="39" t="s">
        <v>79</v>
      </c>
      <c r="D29" s="39">
        <v>1</v>
      </c>
      <c r="E29" s="49">
        <v>75</v>
      </c>
      <c r="F29" s="39">
        <v>900</v>
      </c>
    </row>
    <row r="30" spans="1:11" ht="18.75" x14ac:dyDescent="0.3">
      <c r="A30" s="49" t="s">
        <v>40</v>
      </c>
      <c r="B30" s="66">
        <v>107500</v>
      </c>
      <c r="C30" s="39" t="s">
        <v>454</v>
      </c>
      <c r="D30" s="39">
        <v>1</v>
      </c>
      <c r="E30" s="49">
        <v>75</v>
      </c>
      <c r="F30" s="39">
        <v>900</v>
      </c>
    </row>
    <row r="31" spans="1:11" ht="18.75" x14ac:dyDescent="0.3">
      <c r="A31" s="75" t="s">
        <v>513</v>
      </c>
      <c r="B31" s="66"/>
      <c r="C31" s="39"/>
      <c r="D31" s="39"/>
      <c r="E31" s="49"/>
      <c r="F31" s="39"/>
    </row>
    <row r="32" spans="1:11" ht="23.25" x14ac:dyDescent="0.35">
      <c r="A32" s="69" t="s">
        <v>606</v>
      </c>
      <c r="B32" s="66"/>
      <c r="C32" s="39"/>
      <c r="D32" s="39"/>
      <c r="E32" s="40"/>
      <c r="F32" s="39"/>
    </row>
    <row r="33" spans="1:6" ht="19.5" thickBot="1" x14ac:dyDescent="0.35">
      <c r="A33" s="125" t="s">
        <v>58</v>
      </c>
      <c r="B33" s="126" t="s">
        <v>91</v>
      </c>
      <c r="C33" s="126" t="s">
        <v>92</v>
      </c>
      <c r="D33" s="127" t="s">
        <v>448</v>
      </c>
      <c r="E33" s="40"/>
      <c r="F33" s="39"/>
    </row>
    <row r="34" spans="1:6" ht="19.5" thickTop="1" x14ac:dyDescent="0.3">
      <c r="A34" s="112" t="s">
        <v>32</v>
      </c>
      <c r="B34" s="113">
        <v>782995</v>
      </c>
      <c r="C34" s="113" t="s">
        <v>607</v>
      </c>
      <c r="D34" s="128">
        <v>146198</v>
      </c>
      <c r="E34" s="40"/>
      <c r="F34" s="39"/>
    </row>
    <row r="35" spans="1:6" ht="18.75" x14ac:dyDescent="0.3">
      <c r="A35" s="50" t="s">
        <v>503</v>
      </c>
      <c r="B35" s="66"/>
      <c r="C35" s="39"/>
      <c r="D35" s="39"/>
      <c r="E35" s="40"/>
      <c r="F35" s="39"/>
    </row>
  </sheetData>
  <pageMargins left="0.7" right="0.7" top="0.75" bottom="0.75" header="0.3" footer="0.3"/>
  <ignoredErrors>
    <ignoredError sqref="E10 E11:E30 F10:F30" calculatedColumn="1"/>
  </ignoredErrors>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499984740745262"/>
  </sheetPr>
  <dimension ref="A1:G59"/>
  <sheetViews>
    <sheetView showGridLines="0" zoomScaleNormal="100" workbookViewId="0">
      <pane ySplit="3" topLeftCell="A4" activePane="bottomLeft" state="frozen"/>
      <selection activeCell="AD1" sqref="AD1:AD1048576"/>
      <selection pane="bottomLeft"/>
    </sheetView>
  </sheetViews>
  <sheetFormatPr defaultColWidth="9.140625" defaultRowHeight="15" x14ac:dyDescent="0.25"/>
  <cols>
    <col min="1" max="1" width="18" style="60" customWidth="1"/>
    <col min="2" max="2" width="52.28515625" style="60" bestFit="1" customWidth="1"/>
    <col min="3" max="6" width="24" style="60" customWidth="1"/>
    <col min="7" max="7" width="34" style="60" customWidth="1"/>
    <col min="8" max="16384" width="9.140625" style="60"/>
  </cols>
  <sheetData>
    <row r="1" spans="1:7" ht="20.25" customHeight="1" x14ac:dyDescent="0.3">
      <c r="A1" s="49" t="s">
        <v>612</v>
      </c>
    </row>
    <row r="2" spans="1:7" s="70" customFormat="1" ht="20.25" customHeight="1" x14ac:dyDescent="0.35">
      <c r="A2" s="70" t="s">
        <v>96</v>
      </c>
    </row>
    <row r="3" spans="1:7" ht="58.5" customHeight="1" x14ac:dyDescent="0.25">
      <c r="A3" s="36" t="s">
        <v>45</v>
      </c>
      <c r="B3" s="36" t="s">
        <v>60</v>
      </c>
      <c r="C3" s="36" t="s">
        <v>95</v>
      </c>
      <c r="D3" s="78" t="s">
        <v>604</v>
      </c>
      <c r="E3" s="78" t="s">
        <v>605</v>
      </c>
      <c r="F3" s="78" t="s">
        <v>456</v>
      </c>
      <c r="G3" s="78" t="s">
        <v>399</v>
      </c>
    </row>
    <row r="4" spans="1:7" ht="18.75" x14ac:dyDescent="0.3">
      <c r="A4" s="64">
        <v>119</v>
      </c>
      <c r="B4" s="64" t="s">
        <v>148</v>
      </c>
      <c r="C4" s="49" t="s">
        <v>419</v>
      </c>
      <c r="D4" s="39">
        <f>VLOOKUP(Table6[[#This Row],[Building Code]],'[6]Enhanced Services'!$A$4:$F$58,4,FALSE)</f>
        <v>125469.423</v>
      </c>
      <c r="E4" s="39">
        <f>VLOOKUP(Table6[[#This Row],[Building Code]],'[6]Enhanced Services'!$A$4:$F$58,5,FALSE)</f>
        <v>0</v>
      </c>
      <c r="F4" s="39">
        <f>VLOOKUP(Table6[[#This Row],[Building Code]],'[6]Enhanced Services'!$A$4:$F$58,6,FALSE)</f>
        <v>93606.583545999994</v>
      </c>
      <c r="G4" s="39" t="s">
        <v>450</v>
      </c>
    </row>
    <row r="5" spans="1:7" ht="18.75" x14ac:dyDescent="0.3">
      <c r="A5" s="64">
        <v>146</v>
      </c>
      <c r="B5" s="64" t="s">
        <v>152</v>
      </c>
      <c r="C5" s="49" t="s">
        <v>37</v>
      </c>
      <c r="D5" s="39">
        <f>VLOOKUP(Table6[[#This Row],[Building Code]],'[6]Enhanced Services'!$A$4:$F$58,4,FALSE)</f>
        <v>43726</v>
      </c>
      <c r="E5" s="39">
        <f>VLOOKUP(Table6[[#This Row],[Building Code]],'[6]Enhanced Services'!$A$4:$F$58,5,FALSE)</f>
        <v>154056</v>
      </c>
      <c r="F5" s="39">
        <f>VLOOKUP(Table6[[#This Row],[Building Code]],'[6]Enhanced Services'!$A$4:$F$58,6,FALSE)</f>
        <v>0</v>
      </c>
      <c r="G5" s="39" t="s">
        <v>507</v>
      </c>
    </row>
    <row r="6" spans="1:7" ht="18.75" x14ac:dyDescent="0.3">
      <c r="A6" s="64">
        <v>161</v>
      </c>
      <c r="B6" s="64" t="s">
        <v>154</v>
      </c>
      <c r="C6" s="49" t="s">
        <v>34</v>
      </c>
      <c r="D6" s="39">
        <f>VLOOKUP(Table6[[#This Row],[Building Code]],'[6]Enhanced Services'!$A$4:$F$58,4,FALSE)</f>
        <v>45987.9</v>
      </c>
      <c r="E6" s="39">
        <f>VLOOKUP(Table6[[#This Row],[Building Code]],'[6]Enhanced Services'!$A$4:$F$58,5,FALSE)</f>
        <v>360420</v>
      </c>
      <c r="F6" s="39">
        <f>VLOOKUP(Table6[[#This Row],[Building Code]],'[6]Enhanced Services'!$A$4:$F$58,6,FALSE)</f>
        <v>19661.669999999998</v>
      </c>
      <c r="G6" s="39" t="s">
        <v>450</v>
      </c>
    </row>
    <row r="7" spans="1:7" ht="18.75" x14ac:dyDescent="0.3">
      <c r="A7" s="64">
        <v>165</v>
      </c>
      <c r="B7" s="64" t="s">
        <v>155</v>
      </c>
      <c r="C7" s="49" t="s">
        <v>37</v>
      </c>
      <c r="D7" s="39">
        <f>VLOOKUP(Table6[[#This Row],[Building Code]],'[6]Enhanced Services'!$A$4:$F$58,4,FALSE)</f>
        <v>264188.09999999998</v>
      </c>
      <c r="E7" s="39">
        <f>VLOOKUP(Table6[[#This Row],[Building Code]],'[6]Enhanced Services'!$A$4:$F$58,5,FALSE)</f>
        <v>1253238</v>
      </c>
      <c r="F7" s="39">
        <f>VLOOKUP(Table6[[#This Row],[Building Code]],'[6]Enhanced Services'!$A$4:$F$58,6,FALSE)</f>
        <v>43496.9</v>
      </c>
      <c r="G7" s="39" t="s">
        <v>450</v>
      </c>
    </row>
    <row r="8" spans="1:7" ht="18.75" x14ac:dyDescent="0.3">
      <c r="A8" s="64">
        <v>167</v>
      </c>
      <c r="B8" s="64" t="s">
        <v>156</v>
      </c>
      <c r="C8" s="49" t="s">
        <v>419</v>
      </c>
      <c r="D8" s="39">
        <f>VLOOKUP(Table6[[#This Row],[Building Code]],'[6]Enhanced Services'!$A$4:$F$58,4,FALSE)</f>
        <v>45234</v>
      </c>
      <c r="E8" s="39">
        <f>VLOOKUP(Table6[[#This Row],[Building Code]],'[6]Enhanced Services'!$A$4:$F$58,5,FALSE)</f>
        <v>288288</v>
      </c>
      <c r="F8" s="39">
        <f>VLOOKUP(Table6[[#This Row],[Building Code]],'[6]Enhanced Services'!$A$4:$F$58,6,FALSE)</f>
        <v>0</v>
      </c>
      <c r="G8" s="39" t="s">
        <v>507</v>
      </c>
    </row>
    <row r="9" spans="1:7" ht="18.75" x14ac:dyDescent="0.3">
      <c r="A9" s="64">
        <v>188</v>
      </c>
      <c r="B9" s="64" t="s">
        <v>394</v>
      </c>
      <c r="C9" s="49" t="s">
        <v>419</v>
      </c>
      <c r="D9" s="39">
        <f>VLOOKUP(Table6[[#This Row],[Building Code]],'[6]Enhanced Services'!$A$4:$F$58,4,FALSE)</f>
        <v>195152.4</v>
      </c>
      <c r="E9" s="39">
        <f>VLOOKUP(Table6[[#This Row],[Building Code]],'[6]Enhanced Services'!$A$4:$F$58,5,FALSE)</f>
        <v>0</v>
      </c>
      <c r="F9" s="39">
        <f>VLOOKUP(Table6[[#This Row],[Building Code]],'[6]Enhanced Services'!$A$4:$F$58,6,FALSE)</f>
        <v>66957.210000000006</v>
      </c>
      <c r="G9" s="39" t="s">
        <v>450</v>
      </c>
    </row>
    <row r="10" spans="1:7" ht="18.75" x14ac:dyDescent="0.3">
      <c r="A10" s="64">
        <v>188</v>
      </c>
      <c r="B10" s="64" t="s">
        <v>394</v>
      </c>
      <c r="C10" s="49" t="s">
        <v>40</v>
      </c>
      <c r="D10" s="39">
        <v>0</v>
      </c>
      <c r="E10" s="39">
        <v>216258</v>
      </c>
      <c r="F10" s="39">
        <v>0</v>
      </c>
      <c r="G10" s="39" t="s">
        <v>507</v>
      </c>
    </row>
    <row r="11" spans="1:7" ht="18.75" x14ac:dyDescent="0.3">
      <c r="A11" s="64">
        <v>231</v>
      </c>
      <c r="B11" s="64" t="s">
        <v>158</v>
      </c>
      <c r="C11" s="49" t="s">
        <v>37</v>
      </c>
      <c r="D11" s="39">
        <f>VLOOKUP(Table6[[#This Row],[Building Code]],'[6]Enhanced Services'!$A$4:$F$58,4,FALSE)</f>
        <v>0</v>
      </c>
      <c r="E11" s="39">
        <f>VLOOKUP(Table6[[#This Row],[Building Code]],'[6]Enhanced Services'!$A$4:$F$58,5,FALSE)</f>
        <v>122684</v>
      </c>
      <c r="F11" s="39">
        <f>VLOOKUP(Table6[[#This Row],[Building Code]],'[6]Enhanced Services'!$A$4:$F$58,6,FALSE)</f>
        <v>0</v>
      </c>
      <c r="G11" s="39" t="s">
        <v>507</v>
      </c>
    </row>
    <row r="12" spans="1:7" ht="18.75" x14ac:dyDescent="0.3">
      <c r="A12" s="64">
        <v>286</v>
      </c>
      <c r="B12" s="64" t="s">
        <v>166</v>
      </c>
      <c r="C12" s="49" t="s">
        <v>34</v>
      </c>
      <c r="D12" s="39">
        <f>VLOOKUP(Table6[[#This Row],[Building Code]],'[6]Enhanced Services'!$A$4:$F$58,4,FALSE)</f>
        <v>86375.4</v>
      </c>
      <c r="E12" s="39">
        <f>VLOOKUP(Table6[[#This Row],[Building Code]],'[6]Enhanced Services'!$A$4:$F$58,5,FALSE)</f>
        <v>330952</v>
      </c>
      <c r="F12" s="39">
        <f>VLOOKUP(Table6[[#This Row],[Building Code]],'[6]Enhanced Services'!$A$4:$F$58,6,FALSE)</f>
        <v>0</v>
      </c>
      <c r="G12" s="39" t="s">
        <v>507</v>
      </c>
    </row>
    <row r="13" spans="1:7" ht="18.75" x14ac:dyDescent="0.3">
      <c r="A13" s="64">
        <v>311</v>
      </c>
      <c r="B13" s="64" t="s">
        <v>175</v>
      </c>
      <c r="C13" s="49" t="s">
        <v>419</v>
      </c>
      <c r="D13" s="39">
        <f>VLOOKUP(Table6[[#This Row],[Building Code]],'[6]Enhanced Services'!$A$4:$F$58,4,FALSE)</f>
        <v>284866.5</v>
      </c>
      <c r="E13" s="39">
        <f>VLOOKUP(Table6[[#This Row],[Building Code]],'[6]Enhanced Services'!$A$4:$F$58,5,FALSE)</f>
        <v>0</v>
      </c>
      <c r="F13" s="39">
        <f>VLOOKUP(Table6[[#This Row],[Building Code]],'[6]Enhanced Services'!$A$4:$F$58,6,FALSE)</f>
        <v>0</v>
      </c>
      <c r="G13" s="39" t="s">
        <v>507</v>
      </c>
    </row>
    <row r="14" spans="1:7" ht="18.75" x14ac:dyDescent="0.3">
      <c r="A14" s="64">
        <v>314</v>
      </c>
      <c r="B14" s="64" t="s">
        <v>179</v>
      </c>
      <c r="C14" s="49" t="s">
        <v>39</v>
      </c>
      <c r="D14" s="39">
        <f>VLOOKUP(Table6[[#This Row],[Building Code]],'[6]Enhanced Services'!$A$4:$F$58,4,FALSE)</f>
        <v>4904.05</v>
      </c>
      <c r="E14" s="39">
        <f>VLOOKUP(Table6[[#This Row],[Building Code]],'[6]Enhanced Services'!$A$4:$F$58,5,FALSE)</f>
        <v>0</v>
      </c>
      <c r="F14" s="39">
        <f>VLOOKUP(Table6[[#This Row],[Building Code]],'[6]Enhanced Services'!$A$4:$F$58,6,FALSE)</f>
        <v>11150.78</v>
      </c>
      <c r="G14" s="39" t="s">
        <v>457</v>
      </c>
    </row>
    <row r="15" spans="1:7" ht="18.75" x14ac:dyDescent="0.3">
      <c r="A15" s="80">
        <v>322</v>
      </c>
      <c r="B15" s="81" t="s">
        <v>66</v>
      </c>
      <c r="C15" s="82" t="s">
        <v>37</v>
      </c>
      <c r="D15" s="83">
        <f>VLOOKUP(Table6[[#This Row],[Building Code]],'[6]Enhanced Services'!$A$4:$F$58,4,FALSE)</f>
        <v>62724.479999999989</v>
      </c>
      <c r="E15" s="83">
        <f>VLOOKUP(Table6[[#This Row],[Building Code]],'[6]Enhanced Services'!$A$4:$F$58,5,FALSE)</f>
        <v>203448</v>
      </c>
      <c r="F15" s="83">
        <f>VLOOKUP(Table6[[#This Row],[Building Code]],'[6]Enhanced Services'!$A$4:$F$58,6,FALSE)</f>
        <v>0</v>
      </c>
      <c r="G15" s="84" t="s">
        <v>400</v>
      </c>
    </row>
    <row r="16" spans="1:7" ht="18.75" x14ac:dyDescent="0.3">
      <c r="A16" s="85">
        <v>322</v>
      </c>
      <c r="B16" s="86" t="s">
        <v>66</v>
      </c>
      <c r="C16" s="87" t="s">
        <v>33</v>
      </c>
      <c r="D16" s="88">
        <v>26882</v>
      </c>
      <c r="E16" s="88">
        <v>87192</v>
      </c>
      <c r="F16" s="88">
        <f>VLOOKUP(Table6[[#This Row],[Building Code]],'[6]Enhanced Services'!$A$4:$F$58,6,FALSE)</f>
        <v>0</v>
      </c>
      <c r="G16" s="89" t="s">
        <v>401</v>
      </c>
    </row>
    <row r="17" spans="1:7" ht="18.75" x14ac:dyDescent="0.3">
      <c r="A17" s="64">
        <v>325</v>
      </c>
      <c r="B17" s="64" t="s">
        <v>186</v>
      </c>
      <c r="C17" s="49" t="s">
        <v>37</v>
      </c>
      <c r="D17" s="39">
        <f>VLOOKUP(Table6[[#This Row],[Building Code]],'[6]Enhanced Services'!$A$4:$F$58,4,FALSE)</f>
        <v>91760.4</v>
      </c>
      <c r="E17" s="39">
        <f>VLOOKUP(Table6[[#This Row],[Building Code]],'[6]Enhanced Services'!$A$4:$F$58,5,FALSE)</f>
        <v>175200</v>
      </c>
      <c r="F17" s="39">
        <f>VLOOKUP(Table6[[#This Row],[Building Code]],'[6]Enhanced Services'!$A$4:$F$58,6,FALSE)</f>
        <v>0</v>
      </c>
      <c r="G17" s="39" t="s">
        <v>507</v>
      </c>
    </row>
    <row r="18" spans="1:7" ht="18.75" x14ac:dyDescent="0.3">
      <c r="A18" s="80">
        <v>338</v>
      </c>
      <c r="B18" s="81" t="s">
        <v>187</v>
      </c>
      <c r="C18" s="82" t="s">
        <v>37</v>
      </c>
      <c r="D18" s="83">
        <f>VLOOKUP(Table6[[#This Row],[Building Code]],'[6]Enhanced Services'!$A$4:$F$58,4,FALSE)</f>
        <v>0</v>
      </c>
      <c r="E18" s="83">
        <f>VLOOKUP(Table6[[#This Row],[Building Code]],'[6]Enhanced Services'!$A$4:$F$58,5,FALSE)</f>
        <v>65740</v>
      </c>
      <c r="F18" s="83">
        <f>VLOOKUP(Table6[[#This Row],[Building Code]],'[6]Enhanced Services'!$A$4:$F$58,6,FALSE)</f>
        <v>0</v>
      </c>
      <c r="G18" s="84" t="s">
        <v>402</v>
      </c>
    </row>
    <row r="19" spans="1:7" ht="18.75" x14ac:dyDescent="0.3">
      <c r="A19" s="85">
        <v>338</v>
      </c>
      <c r="B19" s="86" t="s">
        <v>187</v>
      </c>
      <c r="C19" s="87" t="s">
        <v>33</v>
      </c>
      <c r="D19" s="88">
        <f>VLOOKUP(Table6[[#This Row],[Building Code]],'[6]Enhanced Services'!$A$4:$F$58,4,FALSE)</f>
        <v>0</v>
      </c>
      <c r="E19" s="88">
        <v>60680</v>
      </c>
      <c r="F19" s="88">
        <f>VLOOKUP(Table6[[#This Row],[Building Code]],'[6]Enhanced Services'!$A$4:$F$58,6,FALSE)</f>
        <v>0</v>
      </c>
      <c r="G19" s="89" t="s">
        <v>403</v>
      </c>
    </row>
    <row r="20" spans="1:7" ht="18.75" x14ac:dyDescent="0.3">
      <c r="A20" s="64">
        <v>397</v>
      </c>
      <c r="B20" s="64" t="s">
        <v>195</v>
      </c>
      <c r="C20" s="49" t="s">
        <v>37</v>
      </c>
      <c r="D20" s="39">
        <f>VLOOKUP(Table6[[#This Row],[Building Code]],'[6]Enhanced Services'!$A$4:$F$58,4,FALSE)</f>
        <v>42972.3</v>
      </c>
      <c r="E20" s="39">
        <f>VLOOKUP(Table6[[#This Row],[Building Code]],'[6]Enhanced Services'!$A$4:$F$58,5,FALSE)</f>
        <v>130578</v>
      </c>
      <c r="F20" s="39">
        <f>VLOOKUP(Table6[[#This Row],[Building Code]],'[6]Enhanced Services'!$A$4:$F$58,6,FALSE)</f>
        <v>0</v>
      </c>
      <c r="G20" s="39" t="s">
        <v>507</v>
      </c>
    </row>
    <row r="21" spans="1:7" ht="18.75" x14ac:dyDescent="0.3">
      <c r="A21" s="64">
        <v>398</v>
      </c>
      <c r="B21" s="64" t="s">
        <v>196</v>
      </c>
      <c r="C21" s="49" t="s">
        <v>37</v>
      </c>
      <c r="D21" s="39">
        <f>VLOOKUP(Table6[[#This Row],[Building Code]],'[6]Enhanced Services'!$A$4:$F$58,4,FALSE)</f>
        <v>84558.888720000003</v>
      </c>
      <c r="E21" s="39">
        <f>VLOOKUP(Table6[[#This Row],[Building Code]],'[6]Enhanced Services'!$A$4:$F$58,5,FALSE)</f>
        <v>254916</v>
      </c>
      <c r="F21" s="39">
        <f>VLOOKUP(Table6[[#This Row],[Building Code]],'[6]Enhanced Services'!$A$4:$F$58,6,FALSE)</f>
        <v>0</v>
      </c>
      <c r="G21" s="39" t="s">
        <v>507</v>
      </c>
    </row>
    <row r="22" spans="1:7" ht="18.75" x14ac:dyDescent="0.3">
      <c r="A22" s="64">
        <v>409</v>
      </c>
      <c r="B22" s="64" t="s">
        <v>65</v>
      </c>
      <c r="C22" s="49" t="s">
        <v>33</v>
      </c>
      <c r="D22" s="39">
        <f>VLOOKUP(Table6[[#This Row],[Building Code]],'[6]Enhanced Services'!$A$4:$F$58,4,FALSE)</f>
        <v>0</v>
      </c>
      <c r="E22" s="39">
        <f>VLOOKUP(Table6[[#This Row],[Building Code]],'[6]Enhanced Services'!$A$4:$F$58,5,FALSE)</f>
        <v>572922</v>
      </c>
      <c r="F22" s="39">
        <f>VLOOKUP(Table6[[#This Row],[Building Code]],'[6]Enhanced Services'!$A$4:$F$58,6,FALSE)</f>
        <v>0</v>
      </c>
      <c r="G22" s="39" t="s">
        <v>507</v>
      </c>
    </row>
    <row r="23" spans="1:7" ht="18.75" x14ac:dyDescent="0.3">
      <c r="A23" s="64">
        <v>414</v>
      </c>
      <c r="B23" s="64" t="s">
        <v>198</v>
      </c>
      <c r="C23" s="49" t="s">
        <v>419</v>
      </c>
      <c r="D23" s="39">
        <f>VLOOKUP(Table6[[#This Row],[Building Code]],'[6]Enhanced Services'!$A$4:$F$58,4,FALSE)</f>
        <v>0</v>
      </c>
      <c r="E23" s="39">
        <f>VLOOKUP(Table6[[#This Row],[Building Code]],'[6]Enhanced Services'!$A$4:$F$58,5,FALSE)</f>
        <v>0</v>
      </c>
      <c r="F23" s="39">
        <f>VLOOKUP(Table6[[#This Row],[Building Code]],'[6]Enhanced Services'!$A$4:$F$58,6,FALSE)</f>
        <v>2674.91</v>
      </c>
      <c r="G23" s="39" t="s">
        <v>449</v>
      </c>
    </row>
    <row r="24" spans="1:7" ht="18.75" x14ac:dyDescent="0.3">
      <c r="A24" s="64">
        <v>420</v>
      </c>
      <c r="B24" s="64" t="s">
        <v>67</v>
      </c>
      <c r="C24" s="49" t="s">
        <v>37</v>
      </c>
      <c r="D24" s="39">
        <f>VLOOKUP(Table6[[#This Row],[Building Code]],'[6]Enhanced Services'!$A$4:$F$58,4,FALSE)</f>
        <v>70758.899999999994</v>
      </c>
      <c r="E24" s="39">
        <f>VLOOKUP(Table6[[#This Row],[Building Code]],'[6]Enhanced Services'!$A$4:$F$58,5,FALSE)</f>
        <v>172008</v>
      </c>
      <c r="F24" s="39">
        <f>VLOOKUP(Table6[[#This Row],[Building Code]],'[6]Enhanced Services'!$A$4:$F$58,6,FALSE)</f>
        <v>0</v>
      </c>
      <c r="G24" s="39" t="s">
        <v>507</v>
      </c>
    </row>
    <row r="25" spans="1:7" ht="18.75" x14ac:dyDescent="0.3">
      <c r="A25" s="64">
        <v>425</v>
      </c>
      <c r="B25" s="64" t="s">
        <v>200</v>
      </c>
      <c r="C25" s="49" t="s">
        <v>419</v>
      </c>
      <c r="D25" s="39">
        <f>VLOOKUP(Table6[[#This Row],[Building Code]],'[6]Enhanced Services'!$A$4:$F$58,4,FALSE)</f>
        <v>0</v>
      </c>
      <c r="E25" s="39">
        <f>VLOOKUP(Table6[[#This Row],[Building Code]],'[6]Enhanced Services'!$A$4:$F$58,5,FALSE)</f>
        <v>13896</v>
      </c>
      <c r="F25" s="39">
        <f>VLOOKUP(Table6[[#This Row],[Building Code]],'[6]Enhanced Services'!$A$4:$F$58,6,FALSE)</f>
        <v>0</v>
      </c>
      <c r="G25" s="39" t="s">
        <v>507</v>
      </c>
    </row>
    <row r="26" spans="1:7" ht="18.75" x14ac:dyDescent="0.3">
      <c r="A26" s="64">
        <v>430</v>
      </c>
      <c r="B26" s="64" t="s">
        <v>205</v>
      </c>
      <c r="C26" s="49" t="s">
        <v>37</v>
      </c>
      <c r="D26" s="39">
        <f>VLOOKUP(Table6[[#This Row],[Building Code]],'[6]Enhanced Services'!$A$4:$F$58,4,FALSE)</f>
        <v>99622.5</v>
      </c>
      <c r="E26" s="39">
        <f>VLOOKUP(Table6[[#This Row],[Building Code]],'[6]Enhanced Services'!$A$4:$F$58,5,FALSE)</f>
        <v>253572</v>
      </c>
      <c r="F26" s="39">
        <f>VLOOKUP(Table6[[#This Row],[Building Code]],'[6]Enhanced Services'!$A$4:$F$58,6,FALSE)</f>
        <v>0</v>
      </c>
      <c r="G26" s="39" t="s">
        <v>507</v>
      </c>
    </row>
    <row r="27" spans="1:7" ht="18.75" x14ac:dyDescent="0.3">
      <c r="A27" s="80">
        <v>437</v>
      </c>
      <c r="B27" s="81" t="s">
        <v>62</v>
      </c>
      <c r="C27" s="82" t="s">
        <v>37</v>
      </c>
      <c r="D27" s="83">
        <f>VLOOKUP(Table6[[#This Row],[Building Code]],'[6]Enhanced Services'!$A$4:$F$58,4,FALSE)</f>
        <v>54797.760000000002</v>
      </c>
      <c r="E27" s="83">
        <f>VLOOKUP(Table6[[#This Row],[Building Code]],'[6]Enhanced Services'!$A$4:$F$58,5,FALSE)</f>
        <v>177236</v>
      </c>
      <c r="F27" s="83">
        <f>VLOOKUP(Table6[[#This Row],[Building Code]],'[6]Enhanced Services'!$A$4:$F$58,6,FALSE)</f>
        <v>0</v>
      </c>
      <c r="G27" s="84" t="s">
        <v>404</v>
      </c>
    </row>
    <row r="28" spans="1:7" ht="18.75" x14ac:dyDescent="0.3">
      <c r="A28" s="85">
        <v>437</v>
      </c>
      <c r="B28" s="86" t="s">
        <v>62</v>
      </c>
      <c r="C28" s="87" t="s">
        <v>33</v>
      </c>
      <c r="D28" s="88">
        <v>36532</v>
      </c>
      <c r="E28" s="88">
        <v>118156</v>
      </c>
      <c r="F28" s="88">
        <f>VLOOKUP(Table6[[#This Row],[Building Code]],'[6]Enhanced Services'!$A$4:$F$58,6,FALSE)</f>
        <v>0</v>
      </c>
      <c r="G28" s="89" t="s">
        <v>405</v>
      </c>
    </row>
    <row r="29" spans="1:7" ht="18.75" x14ac:dyDescent="0.3">
      <c r="A29" s="64">
        <v>446</v>
      </c>
      <c r="B29" s="64" t="s">
        <v>207</v>
      </c>
      <c r="C29" s="49" t="s">
        <v>36</v>
      </c>
      <c r="D29" s="39">
        <f>VLOOKUP(Table6[[#This Row],[Building Code]],'[6]Enhanced Services'!$A$4:$F$58,4,FALSE)</f>
        <v>0</v>
      </c>
      <c r="E29" s="39">
        <f>VLOOKUP(Table6[[#This Row],[Building Code]],'[6]Enhanced Services'!$A$4:$F$58,5,FALSE)</f>
        <v>0</v>
      </c>
      <c r="F29" s="39">
        <f>VLOOKUP(Table6[[#This Row],[Building Code]],'[6]Enhanced Services'!$A$4:$F$58,6,FALSE)</f>
        <v>1994.55</v>
      </c>
      <c r="G29" s="39" t="s">
        <v>449</v>
      </c>
    </row>
    <row r="30" spans="1:7" ht="18.75" x14ac:dyDescent="0.3">
      <c r="A30" s="64">
        <v>448</v>
      </c>
      <c r="B30" s="64" t="s">
        <v>347</v>
      </c>
      <c r="C30" s="49" t="s">
        <v>419</v>
      </c>
      <c r="D30" s="39">
        <f>VLOOKUP(Table6[[#This Row],[Building Code]],'[6]Enhanced Services'!$A$4:$F$58,4,FALSE)</f>
        <v>0</v>
      </c>
      <c r="E30" s="39">
        <f>VLOOKUP(Table6[[#This Row],[Building Code]],'[6]Enhanced Services'!$A$4:$F$58,5,FALSE)</f>
        <v>100800</v>
      </c>
      <c r="F30" s="39">
        <f>VLOOKUP(Table6[[#This Row],[Building Code]],'[6]Enhanced Services'!$A$4:$F$58,6,FALSE)</f>
        <v>0</v>
      </c>
      <c r="G30" s="39" t="s">
        <v>507</v>
      </c>
    </row>
    <row r="31" spans="1:7" ht="18.75" x14ac:dyDescent="0.3">
      <c r="A31" s="64">
        <v>490</v>
      </c>
      <c r="B31" s="64" t="s">
        <v>217</v>
      </c>
      <c r="C31" s="49" t="s">
        <v>39</v>
      </c>
      <c r="D31" s="39">
        <f>VLOOKUP(Table6[[#This Row],[Building Code]],'[6]Enhanced Services'!$A$4:$F$58,4,FALSE)</f>
        <v>15831.9</v>
      </c>
      <c r="E31" s="39">
        <f>VLOOKUP(Table6[[#This Row],[Building Code]],'[6]Enhanced Services'!$A$4:$F$58,5,FALSE)</f>
        <v>0</v>
      </c>
      <c r="F31" s="39">
        <f>VLOOKUP(Table6[[#This Row],[Building Code]],'[6]Enhanced Services'!$A$4:$F$58,6,FALSE)</f>
        <v>0</v>
      </c>
      <c r="G31" s="39" t="s">
        <v>507</v>
      </c>
    </row>
    <row r="32" spans="1:7" ht="18.75" x14ac:dyDescent="0.3">
      <c r="A32" s="64">
        <v>503</v>
      </c>
      <c r="B32" s="64" t="s">
        <v>228</v>
      </c>
      <c r="C32" s="49" t="s">
        <v>419</v>
      </c>
      <c r="D32" s="39">
        <f>VLOOKUP(Table6[[#This Row],[Building Code]],'[6]Enhanced Services'!$A$4:$F$58,4,FALSE)</f>
        <v>94883.7</v>
      </c>
      <c r="E32" s="39">
        <f>VLOOKUP(Table6[[#This Row],[Building Code]],'[6]Enhanced Services'!$A$4:$F$58,5,FALSE)</f>
        <v>586509</v>
      </c>
      <c r="F32" s="39">
        <f>VLOOKUP(Table6[[#This Row],[Building Code]],'[6]Enhanced Services'!$A$4:$F$58,6,FALSE)</f>
        <v>37485.82</v>
      </c>
      <c r="G32" s="39" t="s">
        <v>449</v>
      </c>
    </row>
    <row r="33" spans="1:7" ht="18.75" x14ac:dyDescent="0.3">
      <c r="A33" s="64">
        <v>514</v>
      </c>
      <c r="B33" s="64" t="s">
        <v>232</v>
      </c>
      <c r="C33" s="49" t="s">
        <v>37</v>
      </c>
      <c r="D33" s="39">
        <f>VLOOKUP(Table6[[#This Row],[Building Code]],'[6]Enhanced Services'!$A$4:$F$58,4,FALSE)</f>
        <v>11200.8</v>
      </c>
      <c r="E33" s="39">
        <f>VLOOKUP(Table6[[#This Row],[Building Code]],'[6]Enhanced Services'!$A$4:$F$58,5,FALSE)</f>
        <v>0</v>
      </c>
      <c r="F33" s="39">
        <f>VLOOKUP(Table6[[#This Row],[Building Code]],'[6]Enhanced Services'!$A$4:$F$58,6,FALSE)</f>
        <v>0</v>
      </c>
      <c r="G33" s="39" t="s">
        <v>507</v>
      </c>
    </row>
    <row r="34" spans="1:7" ht="18.75" x14ac:dyDescent="0.3">
      <c r="A34" s="64">
        <v>528</v>
      </c>
      <c r="B34" s="64" t="s">
        <v>234</v>
      </c>
      <c r="C34" s="49" t="s">
        <v>36</v>
      </c>
      <c r="D34" s="39">
        <f>VLOOKUP(Table6[[#This Row],[Building Code]],'[6]Enhanced Services'!$A$4:$F$58,4,FALSE)</f>
        <v>20463</v>
      </c>
      <c r="E34" s="39">
        <f>VLOOKUP(Table6[[#This Row],[Building Code]],'[6]Enhanced Services'!$A$4:$F$58,5,FALSE)</f>
        <v>0</v>
      </c>
      <c r="F34" s="39">
        <f>VLOOKUP(Table6[[#This Row],[Building Code]],'[6]Enhanced Services'!$A$4:$F$58,6,FALSE)</f>
        <v>0</v>
      </c>
      <c r="G34" s="39" t="s">
        <v>507</v>
      </c>
    </row>
    <row r="35" spans="1:7" ht="18.75" x14ac:dyDescent="0.3">
      <c r="A35" s="64">
        <v>545</v>
      </c>
      <c r="B35" s="64" t="s">
        <v>458</v>
      </c>
      <c r="C35" s="49" t="s">
        <v>37</v>
      </c>
      <c r="D35" s="39">
        <f>VLOOKUP(Table6[[#This Row],[Building Code]],'[6]Enhanced Services'!$A$4:$F$58,4,FALSE)</f>
        <v>408037.60499999998</v>
      </c>
      <c r="E35" s="39">
        <f>VLOOKUP(Table6[[#This Row],[Building Code]],'[6]Enhanced Services'!$A$4:$F$58,5,FALSE)</f>
        <v>877128</v>
      </c>
      <c r="F35" s="39">
        <f>VLOOKUP(Table6[[#This Row],[Building Code]],'[6]Enhanced Services'!$A$4:$F$58,6,FALSE)</f>
        <v>43496.9</v>
      </c>
      <c r="G35" s="39" t="s">
        <v>450</v>
      </c>
    </row>
    <row r="36" spans="1:7" ht="18.75" x14ac:dyDescent="0.3">
      <c r="A36" s="130">
        <v>552</v>
      </c>
      <c r="B36" s="130" t="s">
        <v>501</v>
      </c>
      <c r="C36" s="49" t="s">
        <v>421</v>
      </c>
      <c r="D36" s="116">
        <f>VLOOKUP(Table6[[#This Row],[Building Code]],'[6]Enhanced Services'!$A$4:$F$58,4,FALSE)</f>
        <v>0</v>
      </c>
      <c r="E36" s="116">
        <f>VLOOKUP(Table6[[#This Row],[Building Code]],'[6]Enhanced Services'!$A$4:$F$58,5,FALSE)</f>
        <v>16728</v>
      </c>
      <c r="F36" s="116">
        <f>VLOOKUP(Table6[[#This Row],[Building Code]],'[6]Enhanced Services'!$A$4:$F$58,6,FALSE)</f>
        <v>0</v>
      </c>
      <c r="G36" s="39" t="s">
        <v>507</v>
      </c>
    </row>
    <row r="37" spans="1:7" ht="18.75" x14ac:dyDescent="0.3">
      <c r="A37" s="64">
        <v>555</v>
      </c>
      <c r="B37" s="64" t="s">
        <v>239</v>
      </c>
      <c r="C37" s="49" t="s">
        <v>40</v>
      </c>
      <c r="D37" s="39">
        <f>VLOOKUP(Table6[[#This Row],[Building Code]],'[6]Enhanced Services'!$A$4:$F$58,4,FALSE)</f>
        <v>3661.8</v>
      </c>
      <c r="E37" s="39">
        <f>VLOOKUP(Table6[[#This Row],[Building Code]],'[6]Enhanced Services'!$A$4:$F$58,5,FALSE)</f>
        <v>0</v>
      </c>
      <c r="F37" s="39">
        <f>VLOOKUP(Table6[[#This Row],[Building Code]],'[6]Enhanced Services'!$A$4:$F$58,6,FALSE)</f>
        <v>0</v>
      </c>
      <c r="G37" s="39" t="s">
        <v>507</v>
      </c>
    </row>
    <row r="38" spans="1:7" ht="18.75" x14ac:dyDescent="0.3">
      <c r="A38" s="130">
        <v>561</v>
      </c>
      <c r="B38" s="130" t="s">
        <v>588</v>
      </c>
      <c r="C38" s="49" t="s">
        <v>33</v>
      </c>
      <c r="D38" s="116">
        <f>VLOOKUP(Table6[[#This Row],[Building Code]],'[6]Enhanced Services'!$A$4:$F$58,4,FALSE)</f>
        <v>0</v>
      </c>
      <c r="E38" s="116">
        <f>VLOOKUP(Table6[[#This Row],[Building Code]],'[6]Enhanced Services'!$A$4:$F$58,5,FALSE)</f>
        <v>191730</v>
      </c>
      <c r="F38" s="116">
        <f>VLOOKUP(Table6[[#This Row],[Building Code]],'[6]Enhanced Services'!$A$4:$F$58,6,FALSE)</f>
        <v>0</v>
      </c>
      <c r="G38" s="39" t="s">
        <v>507</v>
      </c>
    </row>
    <row r="39" spans="1:7" ht="18.75" x14ac:dyDescent="0.3">
      <c r="A39" s="64">
        <v>601</v>
      </c>
      <c r="B39" s="64" t="s">
        <v>241</v>
      </c>
      <c r="C39" s="49" t="s">
        <v>38</v>
      </c>
      <c r="D39" s="39">
        <f>VLOOKUP(Table6[[#This Row],[Building Code]],'[6]Enhanced Services'!$A$4:$F$58,4,FALSE)</f>
        <v>113085</v>
      </c>
      <c r="E39" s="39">
        <f>VLOOKUP(Table6[[#This Row],[Building Code]],'[6]Enhanced Services'!$A$4:$F$58,5,FALSE)</f>
        <v>0</v>
      </c>
      <c r="F39" s="39">
        <f>VLOOKUP(Table6[[#This Row],[Building Code]],'[6]Enhanced Services'!$A$4:$F$58,6,FALSE)</f>
        <v>43805.9</v>
      </c>
      <c r="G39" s="39" t="s">
        <v>450</v>
      </c>
    </row>
    <row r="40" spans="1:7" ht="18.75" x14ac:dyDescent="0.3">
      <c r="A40" s="64">
        <v>603</v>
      </c>
      <c r="B40" s="64" t="s">
        <v>243</v>
      </c>
      <c r="C40" s="49" t="s">
        <v>38</v>
      </c>
      <c r="D40" s="39">
        <f>VLOOKUP(Table6[[#This Row],[Building Code]],'[6]Enhanced Services'!$A$4:$F$58,4,FALSE)</f>
        <v>2369.4</v>
      </c>
      <c r="E40" s="39">
        <f>VLOOKUP(Table6[[#This Row],[Building Code]],'[6]Enhanced Services'!$A$4:$F$58,5,FALSE)</f>
        <v>0</v>
      </c>
      <c r="F40" s="39">
        <f>VLOOKUP(Table6[[#This Row],[Building Code]],'[6]Enhanced Services'!$A$4:$F$58,6,FALSE)</f>
        <v>0</v>
      </c>
      <c r="G40" s="39" t="s">
        <v>507</v>
      </c>
    </row>
    <row r="41" spans="1:7" ht="18.75" x14ac:dyDescent="0.3">
      <c r="A41" s="64">
        <v>605</v>
      </c>
      <c r="B41" s="64" t="s">
        <v>244</v>
      </c>
      <c r="C41" s="49" t="s">
        <v>38</v>
      </c>
      <c r="D41" s="39">
        <f>VLOOKUP(Table6[[#This Row],[Building Code]],'[6]Enhanced Services'!$A$4:$F$58,4,FALSE)</f>
        <v>3015.6</v>
      </c>
      <c r="E41" s="39">
        <f>VLOOKUP(Table6[[#This Row],[Building Code]],'[6]Enhanced Services'!$A$4:$F$58,5,FALSE)</f>
        <v>0</v>
      </c>
      <c r="F41" s="39">
        <f>VLOOKUP(Table6[[#This Row],[Building Code]],'[6]Enhanced Services'!$A$4:$F$58,6,FALSE)</f>
        <v>0</v>
      </c>
      <c r="G41" s="39" t="s">
        <v>507</v>
      </c>
    </row>
    <row r="42" spans="1:7" ht="18.75" x14ac:dyDescent="0.3">
      <c r="A42" s="64">
        <v>606</v>
      </c>
      <c r="B42" s="64" t="s">
        <v>245</v>
      </c>
      <c r="C42" s="49" t="s">
        <v>38</v>
      </c>
      <c r="D42" s="39">
        <f>VLOOKUP(Table6[[#This Row],[Building Code]],'[6]Enhanced Services'!$A$4:$F$58,4,FALSE)</f>
        <v>2692.5</v>
      </c>
      <c r="E42" s="39">
        <f>VLOOKUP(Table6[[#This Row],[Building Code]],'[6]Enhanced Services'!$A$4:$F$58,5,FALSE)</f>
        <v>0</v>
      </c>
      <c r="F42" s="39">
        <f>VLOOKUP(Table6[[#This Row],[Building Code]],'[6]Enhanced Services'!$A$4:$F$58,6,FALSE)</f>
        <v>0</v>
      </c>
      <c r="G42" s="39" t="s">
        <v>507</v>
      </c>
    </row>
    <row r="43" spans="1:7" ht="18.75" x14ac:dyDescent="0.3">
      <c r="A43" s="64">
        <v>607</v>
      </c>
      <c r="B43" s="64" t="s">
        <v>246</v>
      </c>
      <c r="C43" s="49" t="s">
        <v>38</v>
      </c>
      <c r="D43" s="39">
        <f>VLOOKUP(Table6[[#This Row],[Building Code]],'[6]Enhanced Services'!$A$4:$F$58,4,FALSE)</f>
        <v>71620.5</v>
      </c>
      <c r="E43" s="39">
        <f>VLOOKUP(Table6[[#This Row],[Building Code]],'[6]Enhanced Services'!$A$4:$F$58,5,FALSE)</f>
        <v>0</v>
      </c>
      <c r="F43" s="39">
        <f>VLOOKUP(Table6[[#This Row],[Building Code]],'[6]Enhanced Services'!$A$4:$F$58,6,FALSE)</f>
        <v>0</v>
      </c>
      <c r="G43" s="39" t="s">
        <v>507</v>
      </c>
    </row>
    <row r="44" spans="1:7" ht="18.75" x14ac:dyDescent="0.3">
      <c r="A44" s="64">
        <v>609</v>
      </c>
      <c r="B44" s="64" t="s">
        <v>247</v>
      </c>
      <c r="C44" s="49" t="s">
        <v>38</v>
      </c>
      <c r="D44" s="39">
        <f>VLOOKUP(Table6[[#This Row],[Building Code]],'[6]Enhanced Services'!$A$4:$F$58,4,FALSE)</f>
        <v>5923.5</v>
      </c>
      <c r="E44" s="39">
        <f>VLOOKUP(Table6[[#This Row],[Building Code]],'[6]Enhanced Services'!$A$4:$F$58,5,FALSE)</f>
        <v>0</v>
      </c>
      <c r="F44" s="39">
        <f>VLOOKUP(Table6[[#This Row],[Building Code]],'[6]Enhanced Services'!$A$4:$F$58,6,FALSE)</f>
        <v>0</v>
      </c>
      <c r="G44" s="39" t="s">
        <v>507</v>
      </c>
    </row>
    <row r="45" spans="1:7" ht="18.75" x14ac:dyDescent="0.3">
      <c r="A45" s="64">
        <v>611</v>
      </c>
      <c r="B45" s="64" t="s">
        <v>248</v>
      </c>
      <c r="C45" s="49" t="s">
        <v>38</v>
      </c>
      <c r="D45" s="39">
        <f>VLOOKUP(Table6[[#This Row],[Building Code]],'[6]Enhanced Services'!$A$4:$F$58,4,FALSE)</f>
        <v>65050.8</v>
      </c>
      <c r="E45" s="39">
        <f>VLOOKUP(Table6[[#This Row],[Building Code]],'[6]Enhanced Services'!$A$4:$F$58,5,FALSE)</f>
        <v>0</v>
      </c>
      <c r="F45" s="39">
        <f>VLOOKUP(Table6[[#This Row],[Building Code]],'[6]Enhanced Services'!$A$4:$F$58,6,FALSE)</f>
        <v>0</v>
      </c>
      <c r="G45" s="39" t="s">
        <v>507</v>
      </c>
    </row>
    <row r="46" spans="1:7" ht="18.75" x14ac:dyDescent="0.3">
      <c r="A46" s="130">
        <v>612</v>
      </c>
      <c r="B46" s="64" t="s">
        <v>249</v>
      </c>
      <c r="C46" s="49" t="s">
        <v>38</v>
      </c>
      <c r="D46" s="116">
        <f>VLOOKUP(Table6[[#This Row],[Building Code]],'[6]Enhanced Services'!$A$4:$F$58,4,FALSE)</f>
        <v>3123.3</v>
      </c>
      <c r="E46" s="116">
        <f>VLOOKUP(Table6[[#This Row],[Building Code]],'[6]Enhanced Services'!$A$4:$F$58,5,FALSE)</f>
        <v>0</v>
      </c>
      <c r="F46" s="116">
        <f>VLOOKUP(Table6[[#This Row],[Building Code]],'[6]Enhanced Services'!$A$4:$F$58,6,FALSE)</f>
        <v>0</v>
      </c>
      <c r="G46" s="39" t="s">
        <v>507</v>
      </c>
    </row>
    <row r="47" spans="1:7" ht="18.75" x14ac:dyDescent="0.3">
      <c r="A47" s="64">
        <v>614</v>
      </c>
      <c r="B47" s="64" t="s">
        <v>250</v>
      </c>
      <c r="C47" s="49" t="s">
        <v>38</v>
      </c>
      <c r="D47" s="39">
        <f>VLOOKUP(Table6[[#This Row],[Building Code]],'[6]Enhanced Services'!$A$4:$F$58,4,FALSE)</f>
        <v>3123.3</v>
      </c>
      <c r="E47" s="39">
        <f>VLOOKUP(Table6[[#This Row],[Building Code]],'[6]Enhanced Services'!$A$4:$F$58,5,FALSE)</f>
        <v>0</v>
      </c>
      <c r="F47" s="39">
        <f>VLOOKUP(Table6[[#This Row],[Building Code]],'[6]Enhanced Services'!$A$4:$F$58,6,FALSE)</f>
        <v>0</v>
      </c>
      <c r="G47" s="39" t="s">
        <v>507</v>
      </c>
    </row>
    <row r="48" spans="1:7" ht="18.75" x14ac:dyDescent="0.3">
      <c r="A48" s="64">
        <v>615</v>
      </c>
      <c r="B48" s="64" t="s">
        <v>251</v>
      </c>
      <c r="C48" s="49" t="s">
        <v>38</v>
      </c>
      <c r="D48" s="39">
        <f>VLOOKUP(Table6[[#This Row],[Building Code]],'[6]Enhanced Services'!$A$4:$F$58,4,FALSE)</f>
        <v>2046.3</v>
      </c>
      <c r="E48" s="39">
        <f>VLOOKUP(Table6[[#This Row],[Building Code]],'[6]Enhanced Services'!$A$4:$F$58,5,FALSE)</f>
        <v>0</v>
      </c>
      <c r="F48" s="39">
        <f>VLOOKUP(Table6[[#This Row],[Building Code]],'[6]Enhanced Services'!$A$4:$F$58,6,FALSE)</f>
        <v>0</v>
      </c>
      <c r="G48" s="39" t="s">
        <v>507</v>
      </c>
    </row>
    <row r="49" spans="1:7" ht="18.75" x14ac:dyDescent="0.3">
      <c r="A49" s="130">
        <v>617</v>
      </c>
      <c r="B49" s="64" t="s">
        <v>591</v>
      </c>
      <c r="C49" s="49" t="s">
        <v>38</v>
      </c>
      <c r="D49" s="116">
        <f>VLOOKUP(Table6[[#This Row],[Building Code]],'[6]Enhanced Services'!$A$4:$F$58,4,FALSE)</f>
        <v>7539</v>
      </c>
      <c r="E49" s="116">
        <f>VLOOKUP(Table6[[#This Row],[Building Code]],'[6]Enhanced Services'!$A$4:$F$58,5,FALSE)</f>
        <v>0</v>
      </c>
      <c r="F49" s="116">
        <f>VLOOKUP(Table6[[#This Row],[Building Code]],'[6]Enhanced Services'!$A$4:$F$58,6,FALSE)</f>
        <v>0</v>
      </c>
      <c r="G49" s="39" t="s">
        <v>507</v>
      </c>
    </row>
    <row r="50" spans="1:7" ht="18.75" x14ac:dyDescent="0.3">
      <c r="A50" s="64">
        <v>618</v>
      </c>
      <c r="B50" s="64" t="s">
        <v>252</v>
      </c>
      <c r="C50" s="49" t="s">
        <v>38</v>
      </c>
      <c r="D50" s="39">
        <f>VLOOKUP(Table6[[#This Row],[Building Code]],'[6]Enhanced Services'!$A$4:$F$58,4,FALSE)</f>
        <v>3015.6</v>
      </c>
      <c r="E50" s="39">
        <f>VLOOKUP(Table6[[#This Row],[Building Code]],'[6]Enhanced Services'!$A$4:$F$58,5,FALSE)</f>
        <v>0</v>
      </c>
      <c r="F50" s="39">
        <f>VLOOKUP(Table6[[#This Row],[Building Code]],'[6]Enhanced Services'!$A$4:$F$58,6,FALSE)</f>
        <v>0</v>
      </c>
      <c r="G50" s="39" t="s">
        <v>507</v>
      </c>
    </row>
    <row r="51" spans="1:7" ht="18.75" x14ac:dyDescent="0.3">
      <c r="A51" s="64">
        <v>619</v>
      </c>
      <c r="B51" s="64" t="s">
        <v>253</v>
      </c>
      <c r="C51" s="49" t="s">
        <v>38</v>
      </c>
      <c r="D51" s="39">
        <f>VLOOKUP(Table6[[#This Row],[Building Code]],'[6]Enhanced Services'!$A$4:$F$58,4,FALSE)</f>
        <v>2154</v>
      </c>
      <c r="E51" s="39">
        <f>VLOOKUP(Table6[[#This Row],[Building Code]],'[6]Enhanced Services'!$A$4:$F$58,5,FALSE)</f>
        <v>0</v>
      </c>
      <c r="F51" s="39">
        <f>VLOOKUP(Table6[[#This Row],[Building Code]],'[6]Enhanced Services'!$A$4:$F$58,6,FALSE)</f>
        <v>0</v>
      </c>
      <c r="G51" s="39" t="s">
        <v>507</v>
      </c>
    </row>
    <row r="52" spans="1:7" ht="18.75" x14ac:dyDescent="0.3">
      <c r="A52" s="64">
        <v>621</v>
      </c>
      <c r="B52" s="64" t="s">
        <v>254</v>
      </c>
      <c r="C52" s="49" t="s">
        <v>38</v>
      </c>
      <c r="D52" s="39">
        <f>VLOOKUP(Table6[[#This Row],[Building Code]],'[6]Enhanced Services'!$A$4:$F$58,4,FALSE)</f>
        <v>2154</v>
      </c>
      <c r="E52" s="39">
        <f>VLOOKUP(Table6[[#This Row],[Building Code]],'[6]Enhanced Services'!$A$4:$F$58,5,FALSE)</f>
        <v>0</v>
      </c>
      <c r="F52" s="39">
        <f>VLOOKUP(Table6[[#This Row],[Building Code]],'[6]Enhanced Services'!$A$4:$F$58,6,FALSE)</f>
        <v>0</v>
      </c>
      <c r="G52" s="39" t="s">
        <v>507</v>
      </c>
    </row>
    <row r="53" spans="1:7" ht="18.75" x14ac:dyDescent="0.3">
      <c r="A53" s="64">
        <v>622</v>
      </c>
      <c r="B53" s="64" t="s">
        <v>255</v>
      </c>
      <c r="C53" s="49" t="s">
        <v>38</v>
      </c>
      <c r="D53" s="39">
        <f>VLOOKUP(Table6[[#This Row],[Building Code]],'[6]Enhanced Services'!$A$4:$F$58,4,FALSE)</f>
        <v>10446.9</v>
      </c>
      <c r="E53" s="39">
        <f>VLOOKUP(Table6[[#This Row],[Building Code]],'[6]Enhanced Services'!$A$4:$F$58,5,FALSE)</f>
        <v>0</v>
      </c>
      <c r="F53" s="39">
        <f>VLOOKUP(Table6[[#This Row],[Building Code]],'[6]Enhanced Services'!$A$4:$F$58,6,FALSE)</f>
        <v>0</v>
      </c>
      <c r="G53" s="39" t="s">
        <v>507</v>
      </c>
    </row>
    <row r="54" spans="1:7" ht="18.75" x14ac:dyDescent="0.3">
      <c r="A54" s="64">
        <v>623</v>
      </c>
      <c r="B54" s="64" t="s">
        <v>256</v>
      </c>
      <c r="C54" s="49" t="s">
        <v>38</v>
      </c>
      <c r="D54" s="39">
        <f>VLOOKUP(Table6[[#This Row],[Building Code]],'[6]Enhanced Services'!$A$4:$F$58,4,FALSE)</f>
        <v>2261.6999999999998</v>
      </c>
      <c r="E54" s="39">
        <f>VLOOKUP(Table6[[#This Row],[Building Code]],'[6]Enhanced Services'!$A$4:$F$58,5,FALSE)</f>
        <v>0</v>
      </c>
      <c r="F54" s="39">
        <f>VLOOKUP(Table6[[#This Row],[Building Code]],'[6]Enhanced Services'!$A$4:$F$58,6,FALSE)</f>
        <v>0</v>
      </c>
      <c r="G54" s="39" t="s">
        <v>507</v>
      </c>
    </row>
    <row r="55" spans="1:7" ht="18.75" x14ac:dyDescent="0.3">
      <c r="A55" s="64">
        <v>625</v>
      </c>
      <c r="B55" s="64" t="s">
        <v>257</v>
      </c>
      <c r="C55" s="49" t="s">
        <v>38</v>
      </c>
      <c r="D55" s="39">
        <f>VLOOKUP(Table6[[#This Row],[Building Code]],'[6]Enhanced Services'!$A$4:$F$58,4,FALSE)</f>
        <v>2046.3</v>
      </c>
      <c r="E55" s="39">
        <f>VLOOKUP(Table6[[#This Row],[Building Code]],'[6]Enhanced Services'!$A$4:$F$58,5,FALSE)</f>
        <v>0</v>
      </c>
      <c r="F55" s="39">
        <f>VLOOKUP(Table6[[#This Row],[Building Code]],'[6]Enhanced Services'!$A$4:$F$58,6,FALSE)</f>
        <v>0</v>
      </c>
      <c r="G55" s="39" t="s">
        <v>507</v>
      </c>
    </row>
    <row r="56" spans="1:7" ht="18.75" x14ac:dyDescent="0.3">
      <c r="A56" s="64">
        <v>628</v>
      </c>
      <c r="B56" s="64" t="s">
        <v>258</v>
      </c>
      <c r="C56" s="49" t="s">
        <v>38</v>
      </c>
      <c r="D56" s="39">
        <f>VLOOKUP(Table6[[#This Row],[Building Code]],'[6]Enhanced Services'!$A$4:$F$58,4,FALSE)</f>
        <v>2154</v>
      </c>
      <c r="E56" s="39">
        <f>VLOOKUP(Table6[[#This Row],[Building Code]],'[6]Enhanced Services'!$A$4:$F$58,5,FALSE)</f>
        <v>0</v>
      </c>
      <c r="F56" s="39">
        <f>VLOOKUP(Table6[[#This Row],[Building Code]],'[6]Enhanced Services'!$A$4:$F$58,6,FALSE)</f>
        <v>0</v>
      </c>
      <c r="G56" s="39" t="s">
        <v>507</v>
      </c>
    </row>
    <row r="57" spans="1:7" ht="18.75" x14ac:dyDescent="0.3">
      <c r="A57" s="64">
        <v>629</v>
      </c>
      <c r="B57" s="64" t="s">
        <v>259</v>
      </c>
      <c r="C57" s="49" t="s">
        <v>38</v>
      </c>
      <c r="D57" s="39">
        <f>VLOOKUP(Table6[[#This Row],[Building Code]],'[6]Enhanced Services'!$A$4:$F$58,4,FALSE)</f>
        <v>2584.8000000000002</v>
      </c>
      <c r="E57" s="39">
        <f>VLOOKUP(Table6[[#This Row],[Building Code]],'[6]Enhanced Services'!$A$4:$F$58,5,FALSE)</f>
        <v>0</v>
      </c>
      <c r="F57" s="39">
        <f>VLOOKUP(Table6[[#This Row],[Building Code]],'[6]Enhanced Services'!$A$4:$F$58,6,FALSE)</f>
        <v>0</v>
      </c>
      <c r="G57" s="39" t="s">
        <v>507</v>
      </c>
    </row>
    <row r="58" spans="1:7" s="72" customFormat="1" ht="18.75" x14ac:dyDescent="0.3">
      <c r="A58" s="75" t="s">
        <v>505</v>
      </c>
      <c r="B58" s="75"/>
      <c r="C58" s="50"/>
      <c r="D58" s="90"/>
      <c r="E58" s="90"/>
      <c r="F58" s="90"/>
      <c r="G58" s="90"/>
    </row>
    <row r="59" spans="1:7" x14ac:dyDescent="0.25">
      <c r="D59" s="79"/>
      <c r="E59" s="79"/>
      <c r="F59" s="79"/>
      <c r="G59" s="79"/>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499984740745262"/>
    <pageSetUpPr fitToPage="1"/>
  </sheetPr>
  <dimension ref="A1:D17"/>
  <sheetViews>
    <sheetView showGridLines="0" workbookViewId="0"/>
  </sheetViews>
  <sheetFormatPr defaultColWidth="9.140625" defaultRowHeight="21" x14ac:dyDescent="0.35"/>
  <cols>
    <col min="1" max="1" width="39.42578125" style="22" customWidth="1"/>
    <col min="2" max="2" width="18.7109375" style="23" customWidth="1"/>
    <col min="3" max="3" width="18.7109375" style="1" customWidth="1"/>
    <col min="4" max="4" width="16.85546875" style="1" customWidth="1"/>
    <col min="5" max="16384" width="9.140625" style="1"/>
  </cols>
  <sheetData>
    <row r="1" spans="1:4" s="24" customFormat="1" ht="18.75" x14ac:dyDescent="0.3">
      <c r="A1" s="17" t="s">
        <v>509</v>
      </c>
      <c r="B1" s="25"/>
    </row>
    <row r="2" spans="1:4" s="95" customFormat="1" ht="23.25" x14ac:dyDescent="0.35">
      <c r="A2" s="94" t="s">
        <v>510</v>
      </c>
      <c r="B2" s="96"/>
    </row>
    <row r="3" spans="1:4" ht="37.5" x14ac:dyDescent="0.25">
      <c r="A3" s="91" t="s">
        <v>0</v>
      </c>
      <c r="B3" s="91" t="s">
        <v>609</v>
      </c>
      <c r="C3" s="91" t="s">
        <v>610</v>
      </c>
      <c r="D3" s="91" t="s">
        <v>611</v>
      </c>
    </row>
    <row r="4" spans="1:4" ht="18.75" x14ac:dyDescent="0.3">
      <c r="A4" s="49" t="s">
        <v>1</v>
      </c>
      <c r="B4" s="92">
        <v>15.499116706231694</v>
      </c>
      <c r="C4" s="92">
        <v>17.554031325748593</v>
      </c>
      <c r="D4" s="129">
        <v>26.06848605506017</v>
      </c>
    </row>
    <row r="5" spans="1:4" x14ac:dyDescent="0.3">
      <c r="A5" s="49" t="s">
        <v>615</v>
      </c>
      <c r="B5" s="92">
        <v>10.778573546973309</v>
      </c>
      <c r="C5" s="92">
        <v>12.207625845825165</v>
      </c>
      <c r="D5" s="129">
        <v>11.129809036790396</v>
      </c>
    </row>
    <row r="6" spans="1:4" ht="18.75" x14ac:dyDescent="0.3">
      <c r="A6" s="49" t="s">
        <v>2</v>
      </c>
      <c r="B6" s="92">
        <v>11.171952143578176</v>
      </c>
      <c r="C6" s="92">
        <v>12.653159635818785</v>
      </c>
      <c r="D6" s="129">
        <v>13.133174663412666</v>
      </c>
    </row>
    <row r="7" spans="1:4" ht="18.75" x14ac:dyDescent="0.3">
      <c r="A7" s="49" t="s">
        <v>502</v>
      </c>
      <c r="B7" s="92">
        <v>14.004278039133206</v>
      </c>
      <c r="C7" s="92">
        <v>15.86100292377284</v>
      </c>
      <c r="D7" s="129">
        <v>15.210739016946874</v>
      </c>
    </row>
    <row r="8" spans="1:4" ht="18.75" x14ac:dyDescent="0.3">
      <c r="A8" s="49" t="s">
        <v>3</v>
      </c>
      <c r="B8" s="92">
        <v>7.4741933354924424</v>
      </c>
      <c r="C8" s="92">
        <v>8.4651420098787646</v>
      </c>
      <c r="D8" s="129">
        <v>8.9533130473736069</v>
      </c>
    </row>
    <row r="9" spans="1:4" ht="18.75" x14ac:dyDescent="0.3">
      <c r="A9" s="49" t="s">
        <v>4</v>
      </c>
      <c r="B9" s="92">
        <v>7.4741933354924424</v>
      </c>
      <c r="C9" s="92">
        <v>8.4651420098787646</v>
      </c>
      <c r="D9" s="129">
        <v>8.9533130473736069</v>
      </c>
    </row>
    <row r="10" spans="1:4" ht="18.75" x14ac:dyDescent="0.3">
      <c r="A10" s="49" t="s">
        <v>6</v>
      </c>
      <c r="B10" s="92">
        <v>0.12685534821791566</v>
      </c>
      <c r="C10" s="92">
        <v>0.12766160828709164</v>
      </c>
      <c r="D10" s="129">
        <v>0.16776927676755171</v>
      </c>
    </row>
    <row r="11" spans="1:4" ht="18.75" x14ac:dyDescent="0.3">
      <c r="A11" s="49" t="s">
        <v>7</v>
      </c>
      <c r="B11" s="92">
        <v>0.75845050805888448</v>
      </c>
      <c r="C11" s="92">
        <v>0.83841636396984109</v>
      </c>
      <c r="D11" s="129">
        <v>0.96087874200332313</v>
      </c>
    </row>
    <row r="12" spans="1:4" ht="18.75" x14ac:dyDescent="0.3">
      <c r="A12" s="49" t="s">
        <v>8</v>
      </c>
      <c r="B12" s="92">
        <v>9.4961217744873622E-2</v>
      </c>
      <c r="C12" s="92">
        <v>0.11856265356373069</v>
      </c>
      <c r="D12" s="129">
        <v>9.7074180898320803E-2</v>
      </c>
    </row>
    <row r="13" spans="1:4" ht="18.75" x14ac:dyDescent="0.3">
      <c r="A13" s="49" t="s">
        <v>9</v>
      </c>
      <c r="B13" s="92">
        <v>0.89</v>
      </c>
      <c r="C13" s="92">
        <v>0.7942468547686341</v>
      </c>
      <c r="D13" s="129">
        <v>0.99208735192874509</v>
      </c>
    </row>
    <row r="14" spans="1:4" ht="18.75" x14ac:dyDescent="0.3">
      <c r="A14" s="49" t="s">
        <v>5</v>
      </c>
      <c r="B14" s="92">
        <v>6.8780275200000016</v>
      </c>
      <c r="C14" s="92">
        <v>7.4282697216000022</v>
      </c>
      <c r="D14" s="129">
        <v>8.0225312993280031</v>
      </c>
    </row>
    <row r="16" spans="1:4" s="134" customFormat="1" ht="18.75" x14ac:dyDescent="0.3">
      <c r="A16" s="51" t="s">
        <v>617</v>
      </c>
      <c r="B16" s="133"/>
    </row>
    <row r="17" spans="1:3" s="93" customFormat="1" ht="18.75" x14ac:dyDescent="0.3">
      <c r="A17" s="132" t="s">
        <v>503</v>
      </c>
      <c r="B17" s="111"/>
      <c r="C17" s="111"/>
    </row>
  </sheetData>
  <pageMargins left="0.7" right="0.7" top="0.75" bottom="0.75" header="0.3" footer="0.3"/>
  <pageSetup scale="54"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499984740745262"/>
    <pageSetUpPr fitToPage="1"/>
  </sheetPr>
  <dimension ref="A1:G14"/>
  <sheetViews>
    <sheetView showGridLines="0" workbookViewId="0">
      <selection activeCell="B26" sqref="B26"/>
    </sheetView>
  </sheetViews>
  <sheetFormatPr defaultRowHeight="15" x14ac:dyDescent="0.25"/>
  <cols>
    <col min="1" max="1" width="9.85546875" customWidth="1"/>
    <col min="2" max="2" width="14.28515625" style="5" customWidth="1"/>
    <col min="3" max="3" width="35" bestFit="1" customWidth="1"/>
    <col min="4" max="4" width="29" bestFit="1" customWidth="1"/>
    <col min="5" max="5" width="14" customWidth="1"/>
    <col min="12" max="12" width="26.7109375" bestFit="1" customWidth="1"/>
  </cols>
  <sheetData>
    <row r="1" spans="1:7" s="97" customFormat="1" ht="18.75" x14ac:dyDescent="0.3">
      <c r="A1" s="97" t="s">
        <v>511</v>
      </c>
      <c r="B1" s="98"/>
    </row>
    <row r="2" spans="1:7" s="1" customFormat="1" ht="21" x14ac:dyDescent="0.35">
      <c r="A2" s="3" t="s">
        <v>512</v>
      </c>
      <c r="B2" s="26"/>
      <c r="C2" s="24"/>
      <c r="D2" s="24"/>
      <c r="E2" s="24"/>
    </row>
    <row r="3" spans="1:7" s="4" customFormat="1" ht="18.75" x14ac:dyDescent="0.3">
      <c r="A3" s="27" t="s">
        <v>57</v>
      </c>
      <c r="B3" s="28"/>
      <c r="C3" s="28"/>
      <c r="D3" s="28"/>
      <c r="E3" s="28"/>
    </row>
    <row r="4" spans="1:7" s="4" customFormat="1" ht="18.75" x14ac:dyDescent="0.3">
      <c r="A4" s="27" t="s">
        <v>420</v>
      </c>
      <c r="B4" s="28"/>
      <c r="C4" s="28"/>
      <c r="D4" s="28"/>
      <c r="E4" s="28"/>
    </row>
    <row r="5" spans="1:7" ht="41.25" customHeight="1" x14ac:dyDescent="0.25">
      <c r="A5" s="99" t="s">
        <v>58</v>
      </c>
      <c r="B5" s="100" t="s">
        <v>59</v>
      </c>
      <c r="C5" s="101" t="s">
        <v>60</v>
      </c>
      <c r="D5" s="101" t="s">
        <v>61</v>
      </c>
      <c r="E5" s="102" t="s">
        <v>448</v>
      </c>
    </row>
    <row r="6" spans="1:7" ht="18" customHeight="1" x14ac:dyDescent="0.3">
      <c r="A6" s="103" t="s">
        <v>33</v>
      </c>
      <c r="B6" s="104">
        <v>322</v>
      </c>
      <c r="C6" s="104" t="s">
        <v>66</v>
      </c>
      <c r="D6" s="104" t="s">
        <v>64</v>
      </c>
      <c r="E6" s="105">
        <v>28603.68</v>
      </c>
      <c r="G6" s="7"/>
    </row>
    <row r="7" spans="1:7" ht="18" customHeight="1" x14ac:dyDescent="0.3">
      <c r="A7" s="106" t="s">
        <v>33</v>
      </c>
      <c r="B7" s="35">
        <v>409</v>
      </c>
      <c r="C7" s="35" t="s">
        <v>65</v>
      </c>
      <c r="D7" s="35" t="s">
        <v>64</v>
      </c>
      <c r="E7" s="107">
        <v>19259.04</v>
      </c>
      <c r="G7" s="7"/>
    </row>
    <row r="8" spans="1:7" ht="18" customHeight="1" x14ac:dyDescent="0.3">
      <c r="A8" s="106" t="s">
        <v>33</v>
      </c>
      <c r="B8" s="35">
        <v>409</v>
      </c>
      <c r="C8" s="35" t="s">
        <v>65</v>
      </c>
      <c r="D8" s="35" t="s">
        <v>69</v>
      </c>
      <c r="E8" s="107">
        <v>58596.72</v>
      </c>
      <c r="G8" s="7"/>
    </row>
    <row r="9" spans="1:7" ht="18" customHeight="1" x14ac:dyDescent="0.3">
      <c r="A9" s="106" t="s">
        <v>37</v>
      </c>
      <c r="B9" s="35">
        <v>420</v>
      </c>
      <c r="C9" s="35" t="s">
        <v>67</v>
      </c>
      <c r="D9" s="35" t="s">
        <v>68</v>
      </c>
      <c r="E9" s="107">
        <v>23726.760000000002</v>
      </c>
      <c r="G9" s="7"/>
    </row>
    <row r="10" spans="1:7" ht="18" customHeight="1" x14ac:dyDescent="0.3">
      <c r="A10" s="106" t="s">
        <v>33</v>
      </c>
      <c r="B10" s="35">
        <v>437</v>
      </c>
      <c r="C10" s="35" t="s">
        <v>62</v>
      </c>
      <c r="D10" s="35" t="s">
        <v>63</v>
      </c>
      <c r="E10" s="107">
        <v>21197.16</v>
      </c>
      <c r="G10" s="7"/>
    </row>
    <row r="11" spans="1:7" ht="18" customHeight="1" x14ac:dyDescent="0.3">
      <c r="A11" s="106" t="s">
        <v>33</v>
      </c>
      <c r="B11" s="35">
        <v>437</v>
      </c>
      <c r="C11" s="35" t="s">
        <v>62</v>
      </c>
      <c r="D11" s="35" t="s">
        <v>64</v>
      </c>
      <c r="E11" s="107">
        <v>46542.96</v>
      </c>
      <c r="G11" s="7"/>
    </row>
    <row r="12" spans="1:7" ht="18" customHeight="1" x14ac:dyDescent="0.3">
      <c r="A12" s="106" t="s">
        <v>33</v>
      </c>
      <c r="B12" s="35">
        <v>437</v>
      </c>
      <c r="C12" s="35" t="s">
        <v>62</v>
      </c>
      <c r="D12" s="35" t="s">
        <v>70</v>
      </c>
      <c r="E12" s="107">
        <v>3832.44</v>
      </c>
      <c r="G12" s="7"/>
    </row>
    <row r="13" spans="1:7" ht="18" customHeight="1" x14ac:dyDescent="0.3">
      <c r="A13" s="106" t="s">
        <v>33</v>
      </c>
      <c r="B13" s="35">
        <v>437</v>
      </c>
      <c r="C13" s="35" t="s">
        <v>62</v>
      </c>
      <c r="D13" s="35" t="s">
        <v>71</v>
      </c>
      <c r="E13" s="107">
        <v>29109.239999999998</v>
      </c>
      <c r="G13" s="7"/>
    </row>
    <row r="14" spans="1:7" s="110" customFormat="1" ht="18.75" x14ac:dyDescent="0.3">
      <c r="A14" s="50" t="s">
        <v>503</v>
      </c>
      <c r="B14" s="109"/>
      <c r="C14" s="90"/>
      <c r="D14" s="90"/>
      <c r="E14" s="90"/>
    </row>
  </sheetData>
  <pageMargins left="0.7" right="0.7" top="0.75" bottom="0.75" header="0.3" footer="0.3"/>
  <pageSetup scale="95"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Workbook Overview</vt:lpstr>
      <vt:lpstr>Department Summaries</vt:lpstr>
      <vt:lpstr>Building Detail</vt:lpstr>
      <vt:lpstr>Other Charges</vt:lpstr>
      <vt:lpstr>Enhanced Services</vt:lpstr>
      <vt:lpstr>Allocated $ per Sq Ft</vt:lpstr>
      <vt:lpstr>Department Sub-Lease Revenue</vt:lpstr>
      <vt:lpstr>'Department Sub-Lease Revenue'!Print_Area</vt:lpstr>
      <vt:lpstr>'Department Summaries'!Print_Area</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ZOU Becky</dc:creator>
  <cp:lastModifiedBy>Becky Zou</cp:lastModifiedBy>
  <dcterms:created xsi:type="dcterms:W3CDTF">2018-12-03T20:02:04Z</dcterms:created>
  <dcterms:modified xsi:type="dcterms:W3CDTF">2023-12-05T18:02:43Z</dcterms:modified>
</cp:coreProperties>
</file>